
<file path=[Content_Types].xml><?xml version="1.0" encoding="utf-8"?>
<Types xmlns="http://schemas.openxmlformats.org/package/2006/content-types">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comments8.xml" ContentType="application/vnd.openxmlformats-officedocument.spreadsheetml.comments+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Override PartName="/xl/drawings/drawing17.xml" ContentType="application/vnd.openxmlformats-officedocument.drawing+xml"/>
  <Override PartName="/xl/drawings/drawing28.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drawings/drawing15.xml" ContentType="application/vnd.openxmlformats-officedocument.drawing+xml"/>
  <Override PartName="/xl/comments18.xml" ContentType="application/vnd.openxmlformats-officedocument.spreadsheetml.comments+xml"/>
  <Override PartName="/xl/drawings/drawing26.xml" ContentType="application/vnd.openxmlformats-officedocument.drawing+xml"/>
  <Override PartName="/xl/worksheets/sheet3.xml" ContentType="application/vnd.openxmlformats-officedocument.spreadsheetml.worksheet+xml"/>
  <Override PartName="/xl/comments2.xml" ContentType="application/vnd.openxmlformats-officedocument.spreadsheetml.comments+xml"/>
  <Override PartName="/xl/drawings/drawing13.xml" ContentType="application/vnd.openxmlformats-officedocument.drawing+xml"/>
  <Override PartName="/xl/comments16.xml" ContentType="application/vnd.openxmlformats-officedocument.spreadsheetml.comments+xml"/>
  <Override PartName="/xl/drawings/drawing22.xml" ContentType="application/vnd.openxmlformats-officedocument.drawing+xml"/>
  <Override PartName="/xl/drawings/drawing24.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comments14.xml" ContentType="application/vnd.openxmlformats-officedocument.spreadsheetml.comments+xml"/>
  <Override PartName="/xl/drawings/drawing20.xml" ContentType="application/vnd.openxmlformats-officedocument.drawing+xml"/>
  <Override PartName="/xl/comments23.xml" ContentType="application/vnd.openxmlformats-officedocument.spreadsheetml.comments+xml"/>
  <Override PartName="/xl/worksheets/sheet2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21.xml" ContentType="application/vnd.openxmlformats-officedocument.spreadsheetml.comments+xml"/>
  <Override PartName="/xl/worksheets/sheet18.xml" ContentType="application/vnd.openxmlformats-officedocument.spreadsheetml.worksheet+xml"/>
  <Override PartName="/xl/worksheets/sheet27.xml" ContentType="application/vnd.openxmlformats-officedocument.spreadsheetml.worksheet+xml"/>
  <Override PartName="/xl/comments10.xml" ContentType="application/vnd.openxmlformats-officedocument.spreadsheetml.comment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comments9.xml" ContentType="application/vnd.openxmlformats-officedocument.spreadsheetml.comments+xml"/>
  <Override PartName="/xl/drawings/drawing2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drawings/drawing5.xml" ContentType="application/vnd.openxmlformats-officedocument.drawing+xml"/>
  <Override PartName="/xl/comments7.xml" ContentType="application/vnd.openxmlformats-officedocument.spreadsheetml.comments+xml"/>
  <Override PartName="/xl/drawings/drawing18.xml" ContentType="application/vnd.openxmlformats-officedocument.drawing+xml"/>
  <Override PartName="/xl/drawings/drawing27.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omments5.xml" ContentType="application/vnd.openxmlformats-officedocument.spreadsheetml.comments+xml"/>
  <Override PartName="/xl/drawings/drawing16.xml" ContentType="application/vnd.openxmlformats-officedocument.drawing+xml"/>
  <Override PartName="/xl/comments19.xml" ContentType="application/vnd.openxmlformats-officedocument.spreadsheetml.comments+xml"/>
  <Override PartName="/xl/drawings/drawing2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Override PartName="/xl/comments17.xml" ContentType="application/vnd.openxmlformats-officedocument.spreadsheetml.comments+xml"/>
  <Override PartName="/xl/drawings/drawing23.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drawings/drawing12.xml" ContentType="application/vnd.openxmlformats-officedocument.drawing+xml"/>
  <Override PartName="/xl/comments15.xml" ContentType="application/vnd.openxmlformats-officedocument.spreadsheetml.comments+xml"/>
  <Override PartName="/xl/drawings/drawing21.xml" ContentType="application/vnd.openxmlformats-officedocument.drawing+xml"/>
  <Override PartName="/xl/comments24.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drawings/drawing10.xml" ContentType="application/vnd.openxmlformats-officedocument.drawing+xml"/>
  <Override PartName="/xl/comments13.xml" ContentType="application/vnd.openxmlformats-officedocument.spreadsheetml.comments+xml"/>
  <Override PartName="/xl/comments22.xml" ContentType="application/vnd.openxmlformats-officedocument.spreadsheetml.comments+xml"/>
  <Override PartName="/xl/worksheets/sheet17.xml" ContentType="application/vnd.openxmlformats-officedocument.spreadsheetml.worksheet+xml"/>
  <Override PartName="/xl/worksheets/sheet26.xml" ContentType="application/vnd.openxmlformats-officedocument.spreadsheetml.worksheet+xml"/>
  <Override PartName="/xl/comments11.xml" ContentType="application/vnd.openxmlformats-officedocument.spreadsheetml.comments+xml"/>
  <Override PartName="/xl/comments20.xml" ContentType="application/vnd.openxmlformats-officedocument.spreadsheetml.comments+xml"/>
  <Override PartName="/docProps/core.xml" ContentType="application/vnd.openxmlformats-package.core-properties+xml"/>
  <Override PartName="/xl/worksheets/sheet15.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DieseArbeitsmappe"/>
  <bookViews>
    <workbookView xWindow="645" yWindow="300" windowWidth="15480" windowHeight="11460" tabRatio="913" firstSheet="3" activeTab="21"/>
  </bookViews>
  <sheets>
    <sheet name="DB" sheetId="1" r:id="rId1"/>
    <sheet name="INDEX" sheetId="2" r:id="rId2"/>
    <sheet name="Teil 1" sheetId="3" r:id="rId3"/>
    <sheet name="1.1" sheetId="4" r:id="rId4"/>
    <sheet name="1.2" sheetId="5" r:id="rId5"/>
    <sheet name="1.3" sheetId="6" r:id="rId6"/>
    <sheet name="2.1" sheetId="7" r:id="rId7"/>
    <sheet name="2.2" sheetId="8" r:id="rId8"/>
    <sheet name="2.3" sheetId="9" r:id="rId9"/>
    <sheet name="2.4" sheetId="10" r:id="rId10"/>
    <sheet name="2.5" sheetId="11" r:id="rId11"/>
    <sheet name="3.1" sheetId="12" r:id="rId12"/>
    <sheet name="3.2" sheetId="13" r:id="rId13"/>
    <sheet name="3.3" sheetId="14" r:id="rId14"/>
    <sheet name="3.4.1" sheetId="15" r:id="rId15"/>
    <sheet name="3.4.2" sheetId="16" r:id="rId16"/>
    <sheet name="4.1" sheetId="17" r:id="rId17"/>
    <sheet name="4.2" sheetId="18" r:id="rId18"/>
    <sheet name="Teil 2-ÖKOPROFIT" sheetId="19" r:id="rId19"/>
    <sheet name="5.1" sheetId="20" r:id="rId20"/>
    <sheet name="5.2" sheetId="21" r:id="rId21"/>
    <sheet name="6.1" sheetId="22" r:id="rId22"/>
    <sheet name="7" sheetId="23" r:id="rId23"/>
    <sheet name="8" sheetId="24" r:id="rId24"/>
    <sheet name="9" sheetId="25" r:id="rId25"/>
    <sheet name="10" sheetId="26" r:id="rId26"/>
    <sheet name="11" sheetId="27" r:id="rId27"/>
    <sheet name="12" sheetId="28" r:id="rId28"/>
    <sheet name="ADMIN" sheetId="29" state="hidden" r:id="rId29"/>
    <sheet name="Impressum" sheetId="30" r:id="rId30"/>
    <sheet name="Tabelle1" sheetId="31" r:id="rId31"/>
  </sheets>
  <externalReferences>
    <externalReference r:id="rId32"/>
  </externalReferences>
  <definedNames>
    <definedName name="Abfuhrintervalle">ADMIN!$B$95:$B$114</definedName>
    <definedName name="Amortisation">ADMIN!$B$64:$B$71</definedName>
    <definedName name="Branche">ADMIN!$B$25:$B$33</definedName>
    <definedName name="_xlnm.Print_Area" localSheetId="26">'11'!$A$1:$I$41</definedName>
    <definedName name="_xlnm.Print_Area" localSheetId="8">'2.3'!$A$1:$E$29</definedName>
    <definedName name="_xlnm.Print_Area" localSheetId="10">'2.5'!$A$1:$M$26</definedName>
    <definedName name="_xlnm.Print_Area" localSheetId="11">'3.1'!$A$1:$F$33</definedName>
    <definedName name="_xlnm.Print_Area" localSheetId="12">'3.2'!$A$1:$E$96</definedName>
    <definedName name="_xlnm.Print_Area" localSheetId="14">'3.4.1'!$A$1:$F$22</definedName>
    <definedName name="_xlnm.Print_Area" localSheetId="16">'4.1'!$A$1:$F$24</definedName>
    <definedName name="_xlnm.Print_Area" localSheetId="17">'4.2'!$A$1:$F$47</definedName>
    <definedName name="_xlnm.Print_Area" localSheetId="19">'5.1'!$A$1:$K$40</definedName>
    <definedName name="_xlnm.Print_Area" localSheetId="20">'5.2'!$A$1:$D$33</definedName>
    <definedName name="_xlnm.Print_Area" localSheetId="21">'6.1'!$A$1:$L$33</definedName>
    <definedName name="_xlnm.Print_Area" localSheetId="23">'8'!$A$1:$K$42</definedName>
    <definedName name="_xlnm.Print_Area" localSheetId="24">'9'!$A$1:$L$21</definedName>
    <definedName name="_xlnm.Print_Area" localSheetId="29">Impressum!$A$1:$I$36</definedName>
    <definedName name="_xlnm.Print_Area" localSheetId="1">INDEX!$A$1:$L$34</definedName>
    <definedName name="_xlnm.Print_Area" localSheetId="18">'Teil 2-ÖKOPROFIT'!$A$1:$K$26</definedName>
    <definedName name="Einheit">ADMIN!$B$85:$B$92</definedName>
    <definedName name="Entsorgerliste">'3.3'!$B$7:$B$18</definedName>
    <definedName name="Geschlecht">ADMIN!$B$36:$B$38</definedName>
    <definedName name="JaNein">ADMIN!$B$79:$B$82</definedName>
    <definedName name="Maßnahme">ADMIN!$B$49:$B$61</definedName>
    <definedName name="Programm">ADMIN!$B$17:$B$21</definedName>
    <definedName name="TABLE" localSheetId="26">'11'!$H$3:$H$3</definedName>
    <definedName name="TABLE" localSheetId="6">'2.1'!$H$3:$H$3</definedName>
    <definedName name="TABLE_2" localSheetId="26">'11'!$F$3:$F$3</definedName>
    <definedName name="TABLE_2" localSheetId="6">'2.1'!$F$3:$F$3</definedName>
    <definedName name="Wasser">ADMIN!$B$42:$B$45</definedName>
    <definedName name="Z_440EED44_B453_4D7F_BBAB_A8E1E45C581D_.wvu.Cols" localSheetId="10" hidden="1">'2.5'!$I:$L</definedName>
    <definedName name="Z_440EED44_B453_4D7F_BBAB_A8E1E45C581D_.wvu.PrintArea" localSheetId="8" hidden="1">'2.3'!$A$1:$E$29</definedName>
    <definedName name="Z_440EED44_B453_4D7F_BBAB_A8E1E45C581D_.wvu.PrintArea" localSheetId="10" hidden="1">'2.5'!$A$1:$M$26</definedName>
    <definedName name="Z_440EED44_B453_4D7F_BBAB_A8E1E45C581D_.wvu.PrintArea" localSheetId="11" hidden="1">'3.1'!$A$1:$F$33</definedName>
    <definedName name="Z_440EED44_B453_4D7F_BBAB_A8E1E45C581D_.wvu.PrintArea" localSheetId="12" hidden="1">'3.2'!$A$1:$E$96</definedName>
    <definedName name="Z_440EED44_B453_4D7F_BBAB_A8E1E45C581D_.wvu.PrintArea" localSheetId="14" hidden="1">'3.4.1'!$A$1:$F$22</definedName>
    <definedName name="Z_440EED44_B453_4D7F_BBAB_A8E1E45C581D_.wvu.PrintArea" localSheetId="16" hidden="1">'4.1'!$A$1:$F$24</definedName>
    <definedName name="Z_440EED44_B453_4D7F_BBAB_A8E1E45C581D_.wvu.PrintArea" localSheetId="17" hidden="1">'4.2'!$A$1:$F$47</definedName>
    <definedName name="Z_440EED44_B453_4D7F_BBAB_A8E1E45C581D_.wvu.PrintArea" localSheetId="19" hidden="1">'5.1'!$A$1:$K$40</definedName>
    <definedName name="Z_440EED44_B453_4D7F_BBAB_A8E1E45C581D_.wvu.PrintArea" localSheetId="20" hidden="1">'5.2'!$A$1:$D$33</definedName>
    <definedName name="Z_440EED44_B453_4D7F_BBAB_A8E1E45C581D_.wvu.PrintArea" localSheetId="21" hidden="1">'6.1'!$A$1:$L$33</definedName>
    <definedName name="Z_440EED44_B453_4D7F_BBAB_A8E1E45C581D_.wvu.PrintArea" localSheetId="23" hidden="1">'8'!$A$1:$K$42</definedName>
    <definedName name="Z_440EED44_B453_4D7F_BBAB_A8E1E45C581D_.wvu.PrintArea" localSheetId="24" hidden="1">'9'!$A$1:$L$21</definedName>
    <definedName name="Z_440EED44_B453_4D7F_BBAB_A8E1E45C581D_.wvu.PrintArea" localSheetId="29" hidden="1">Impressum!$A$1:$I$36</definedName>
    <definedName name="Z_440EED44_B453_4D7F_BBAB_A8E1E45C581D_.wvu.PrintArea" localSheetId="1" hidden="1">INDEX!$A$1:$L$34</definedName>
    <definedName name="Z_440EED44_B453_4D7F_BBAB_A8E1E45C581D_.wvu.PrintArea" localSheetId="18" hidden="1">'Teil 2-ÖKOPROFIT'!$A$1:$K$26</definedName>
  </definedNames>
  <calcPr calcId="124519" calcMode="manual"/>
  <customWorkbookViews>
    <customWorkbookView name="Petra Wolf - Persönliche Ansicht" guid="{440EED44-B453-4D7F-BBAB-A8E1E45C581D}" mergeInterval="0" personalView="1" maximized="1" windowWidth="1259" windowHeight="792" tabRatio="913" activeSheetId="24"/>
  </customWorkbookViews>
  <fileRecoveryPr repairLoad="1"/>
</workbook>
</file>

<file path=xl/calcChain.xml><?xml version="1.0" encoding="utf-8"?>
<calcChain xmlns="http://schemas.openxmlformats.org/spreadsheetml/2006/main">
  <c r="F7" i="24"/>
  <c r="D21" i="23" l="1"/>
  <c r="K15" i="22"/>
  <c r="H13"/>
  <c r="H15"/>
  <c r="H20"/>
  <c r="D26" i="23"/>
  <c r="D25"/>
  <c r="D24"/>
  <c r="D23"/>
  <c r="D22"/>
  <c r="C7" i="10"/>
  <c r="F19" i="18"/>
  <c r="F1"/>
  <c r="F1" i="17"/>
  <c r="C1" i="14"/>
  <c r="M1" i="11"/>
  <c r="J1" i="4"/>
  <c r="I1" i="5"/>
  <c r="I43" i="6"/>
  <c r="I1"/>
  <c r="K22" i="24"/>
  <c r="K1"/>
  <c r="L22" i="25"/>
  <c r="L1"/>
  <c r="E1" i="26"/>
  <c r="I42" i="27"/>
  <c r="I1"/>
  <c r="E1" i="28"/>
  <c r="I1" i="7"/>
  <c r="I1" i="8"/>
  <c r="E1" i="9"/>
  <c r="F1" i="10"/>
  <c r="I1" i="12"/>
  <c r="E1" i="13"/>
  <c r="F24" i="15"/>
  <c r="F1"/>
  <c r="F1" i="16"/>
  <c r="K1" i="20"/>
  <c r="D1" i="21"/>
  <c r="K14" i="22"/>
  <c r="H11"/>
  <c r="L1"/>
  <c r="H17"/>
  <c r="H18"/>
  <c r="H22"/>
  <c r="H19"/>
  <c r="H14"/>
  <c r="H16"/>
  <c r="H9"/>
  <c r="H26" s="1"/>
  <c r="H21"/>
  <c r="H25"/>
  <c r="I25"/>
  <c r="K13"/>
  <c r="K20"/>
  <c r="H1" i="23"/>
  <c r="K1" i="3"/>
  <c r="K1" i="1"/>
  <c r="L1" i="2"/>
  <c r="K1" i="19"/>
  <c r="K26" i="22"/>
  <c r="I18" l="1"/>
  <c r="I15"/>
  <c r="I20"/>
  <c r="I13"/>
  <c r="I11"/>
  <c r="I21"/>
  <c r="I16"/>
  <c r="I22"/>
  <c r="I17"/>
  <c r="I9"/>
  <c r="I19"/>
  <c r="I14"/>
  <c r="I26" l="1"/>
</calcChain>
</file>

<file path=xl/comments1.xml><?xml version="1.0" encoding="utf-8"?>
<comments xmlns="http://schemas.openxmlformats.org/spreadsheetml/2006/main">
  <authors>
    <author>Margit</author>
  </authors>
  <commentList>
    <comment ref="A25" authorId="0">
      <text>
        <r>
          <rPr>
            <b/>
            <sz val="9"/>
            <color indexed="81"/>
            <rFont val="Tahoma"/>
            <family val="2"/>
          </rPr>
          <t>INFO:
Dieser Teil des Umweltberichtes, das Abfallwirtschaftkonzept, ist als Einreichungerlage für Genehmigungsverfahren nutzbar.</t>
        </r>
      </text>
    </comment>
  </commentList>
</comments>
</file>

<file path=xl/comments10.xml><?xml version="1.0" encoding="utf-8"?>
<comments xmlns="http://schemas.openxmlformats.org/spreadsheetml/2006/main">
  <authors>
    <author>Baumhakel Birgit</author>
    <author>Margit</author>
  </authors>
  <commentList>
    <comment ref="A5" authorId="0">
      <text>
        <r>
          <rPr>
            <b/>
            <sz val="9"/>
            <color indexed="81"/>
            <rFont val="Tahoma"/>
            <family val="2"/>
          </rPr>
          <t xml:space="preserve">INFO:
</t>
        </r>
        <r>
          <rPr>
            <sz val="9"/>
            <color indexed="81"/>
            <rFont val="Tahoma"/>
            <family val="2"/>
          </rPr>
          <t>Auch aus Blatt 3-1 der ÖKOPROFIT-Schriftenreihe.</t>
        </r>
      </text>
    </comment>
    <comment ref="A7" authorId="1">
      <text>
        <r>
          <rPr>
            <b/>
            <sz val="9"/>
            <color indexed="81"/>
            <rFont val="Tahoma"/>
            <family val="2"/>
          </rPr>
          <t>INFO:</t>
        </r>
        <r>
          <rPr>
            <sz val="9"/>
            <color indexed="81"/>
            <rFont val="Tahoma"/>
            <family val="2"/>
          </rPr>
          <t xml:space="preserve">
Die Positionsnummer ist eine Kurzbezeichnung für den Ort / die Anlage, wo der Abfall anfällt.</t>
        </r>
        <r>
          <rPr>
            <b/>
            <sz val="9"/>
            <color indexed="81"/>
            <rFont val="Tahoma"/>
            <family val="2"/>
          </rPr>
          <t xml:space="preserve"> </t>
        </r>
        <r>
          <rPr>
            <sz val="9"/>
            <color indexed="81"/>
            <rFont val="Tahoma"/>
            <family val="2"/>
          </rPr>
          <t>Bitte aus Kapitel 1.4 -Auflistung der Anlageteile übernehmen.</t>
        </r>
      </text>
    </comment>
    <comment ref="F7" authorId="0">
      <text>
        <r>
          <rPr>
            <b/>
            <sz val="9"/>
            <color indexed="81"/>
            <rFont val="Tahoma"/>
            <family val="2"/>
          </rPr>
          <t xml:space="preserve">INFO: </t>
        </r>
        <r>
          <rPr>
            <sz val="9"/>
            <color indexed="81"/>
            <rFont val="Tahoma"/>
            <family val="2"/>
          </rPr>
          <t xml:space="preserve">
Verwenden Sie für die Bezeichnung der Abfälle die Abfallschlüsselnummern.</t>
        </r>
      </text>
    </comment>
  </commentList>
</comments>
</file>

<file path=xl/comments11.xml><?xml version="1.0" encoding="utf-8"?>
<comments xmlns="http://schemas.openxmlformats.org/spreadsheetml/2006/main">
  <authors>
    <author>Margit</author>
  </authors>
  <commentList>
    <comment ref="A3" authorId="0">
      <text>
        <r>
          <rPr>
            <b/>
            <sz val="9"/>
            <color indexed="81"/>
            <rFont val="Tahoma"/>
            <family val="2"/>
          </rPr>
          <t xml:space="preserve">INFO:
Abfallsammelstelle ist dort, wo der Entsorger den Abfall abholt!
</t>
        </r>
        <r>
          <rPr>
            <sz val="9"/>
            <color indexed="81"/>
            <rFont val="Tahoma"/>
            <family val="2"/>
          </rPr>
          <t>Hier bitte alle zentralen Abfallsammelstellen sowohl bei gemeinsamer Sammlung von gefährlichen und nicht gefährlichen Abfällen wie auch bei Sammlung von nur gefährlichen Abfällen (z.B. im Rahmen des Gefahrstofflagers) bzw. nicht gefährlichen Abfällen anführen.</t>
        </r>
      </text>
    </comment>
    <comment ref="A7" authorId="0">
      <text>
        <r>
          <rPr>
            <b/>
            <sz val="9"/>
            <color indexed="81"/>
            <rFont val="Tahoma"/>
            <family val="2"/>
          </rPr>
          <t xml:space="preserve">INFO:
</t>
        </r>
        <r>
          <rPr>
            <sz val="9"/>
            <color indexed="81"/>
            <rFont val="Tahoma"/>
            <family val="2"/>
          </rPr>
          <t xml:space="preserve">Bitte Abfallbezeichnung mit der Abfallschlüsselnummer aus 3.4.1 und 3.4.2 verwenden.
</t>
        </r>
      </text>
    </comment>
    <comment ref="B7" authorId="0">
      <text>
        <r>
          <rPr>
            <b/>
            <sz val="9"/>
            <color indexed="81"/>
            <rFont val="Tahoma"/>
            <family val="2"/>
          </rPr>
          <t xml:space="preserve">INFO:
</t>
        </r>
        <r>
          <rPr>
            <sz val="9"/>
            <color indexed="81"/>
            <rFont val="Tahoma"/>
            <family val="2"/>
          </rPr>
          <t>Führen Sie die Sammelbehälter (Behälteranzahl,-art und -volumen z.B. 1 Mulde 6 m3, 2 Abfallbehälter a 240l...) und 
Sicherheitsvorkehrungen (z.B. Spezialbehälter mit Leckwarnanzeige,doppelwandiger Sicherheitstank, Spanringfass, Batteriebehälter, Auffangwannen, entsprechend ausgestattetes Gefahrstofflager etc.) an.</t>
        </r>
      </text>
    </comment>
    <comment ref="C7" authorId="0">
      <text>
        <r>
          <rPr>
            <b/>
            <sz val="9"/>
            <color indexed="81"/>
            <rFont val="Tahoma"/>
            <family val="2"/>
          </rPr>
          <t xml:space="preserve">INFO:
</t>
        </r>
        <r>
          <rPr>
            <sz val="9"/>
            <color indexed="81"/>
            <rFont val="Tahoma"/>
            <family val="2"/>
          </rPr>
          <t>Geben Sie eventuelle betriebsinterne Abfallbehandlungen (z.B. Pressen, Häckseln…) an.</t>
        </r>
      </text>
    </comment>
    <comment ref="D7" authorId="0">
      <text>
        <r>
          <rPr>
            <b/>
            <sz val="9"/>
            <color indexed="81"/>
            <rFont val="Tahoma"/>
            <family val="2"/>
          </rPr>
          <t xml:space="preserve">INFO:
</t>
        </r>
        <r>
          <rPr>
            <sz val="9"/>
            <color indexed="81"/>
            <rFont val="Tahoma"/>
            <family val="2"/>
          </rPr>
          <t>Hier haben Sie die Möglichkeit, betriebsspezifische Besonderheiten anzugeben.</t>
        </r>
      </text>
    </comment>
    <comment ref="A18" authorId="0">
      <text>
        <r>
          <rPr>
            <b/>
            <sz val="9"/>
            <color indexed="81"/>
            <rFont val="Tahoma"/>
            <family val="2"/>
          </rPr>
          <t xml:space="preserve">INFO:
</t>
        </r>
        <r>
          <rPr>
            <sz val="9"/>
            <color indexed="81"/>
            <rFont val="Tahoma"/>
            <family val="2"/>
          </rPr>
          <t>Bitte Abfallbezeichnung mit der Abfallschlüsselnummer aus 3.4.1 und 3.4.2 verwenden.</t>
        </r>
      </text>
    </comment>
    <comment ref="B18" authorId="0">
      <text>
        <r>
          <rPr>
            <b/>
            <sz val="9"/>
            <color indexed="81"/>
            <rFont val="Tahoma"/>
            <family val="2"/>
          </rPr>
          <t xml:space="preserve">INFO:
</t>
        </r>
        <r>
          <rPr>
            <sz val="9"/>
            <color indexed="81"/>
            <rFont val="Tahoma"/>
            <family val="2"/>
          </rPr>
          <t>Führen Sie die Sammelbehälter (Behälteranzahl,-art und -volumen z.B. 1 Mulde 6 m3, 2 Abfallbehälter a 240l...) und 
Sicherheitsvorkehrungen (z.B. Spezialbehälter mit Leckwarnanzeige,doppelwandiger Sicherheitstank, Spanringfass, Batteriebehälter, Auffangwannen, entsprechend ausgestattetes Gefahrstofflager etc.) an.</t>
        </r>
      </text>
    </comment>
    <comment ref="C18" authorId="0">
      <text>
        <r>
          <rPr>
            <b/>
            <sz val="9"/>
            <color indexed="81"/>
            <rFont val="Tahoma"/>
            <family val="2"/>
          </rPr>
          <t xml:space="preserve">INFO:
</t>
        </r>
        <r>
          <rPr>
            <sz val="9"/>
            <color indexed="81"/>
            <rFont val="Tahoma"/>
            <family val="2"/>
          </rPr>
          <t>Geben Sie eventuelle betriebsinterne Abfallbehandlungen (z.B. Pressen, Häckseln…) an.</t>
        </r>
      </text>
    </comment>
    <comment ref="D18" authorId="0">
      <text>
        <r>
          <rPr>
            <b/>
            <sz val="9"/>
            <color indexed="81"/>
            <rFont val="Tahoma"/>
            <family val="2"/>
          </rPr>
          <t xml:space="preserve">INFO:
</t>
        </r>
        <r>
          <rPr>
            <sz val="9"/>
            <color indexed="81"/>
            <rFont val="Tahoma"/>
            <family val="2"/>
          </rPr>
          <t xml:space="preserve">Hier haben Sie die Möglichkeit, betriebsspezifische Besonderheiten anzugeben.
</t>
        </r>
      </text>
    </comment>
    <comment ref="A25" authorId="0">
      <text>
        <r>
          <rPr>
            <b/>
            <sz val="9"/>
            <color indexed="81"/>
            <rFont val="Tahoma"/>
            <family val="2"/>
          </rPr>
          <t xml:space="preserve">INFO:
</t>
        </r>
        <r>
          <rPr>
            <sz val="9"/>
            <color indexed="81"/>
            <rFont val="Tahoma"/>
            <family val="2"/>
          </rPr>
          <t>Bitte Abfallbezeichnung mit der Abfallschlüsselnummer aus 3.4.1 und 3.4.2 verwenden.</t>
        </r>
      </text>
    </comment>
    <comment ref="B25" authorId="0">
      <text>
        <r>
          <rPr>
            <b/>
            <sz val="9"/>
            <color indexed="81"/>
            <rFont val="Tahoma"/>
            <family val="2"/>
          </rPr>
          <t xml:space="preserve">INFO:
</t>
        </r>
        <r>
          <rPr>
            <sz val="9"/>
            <color indexed="81"/>
            <rFont val="Tahoma"/>
            <family val="2"/>
          </rPr>
          <t>Führen Sie die Sammelbehälter (Behälteranzahl,-art und -volumen z.B. 1 Mulde 6 m3, 2 Abfallbehälter a 240l...) und 
Sicherheitsvorkehrungen (z.B. Spezialbehälter mit Leckwarnanzeige,doppelwandiger Sicherheitstank, Spanringfass, Batteriebehälter, Auffangwannen, entsprechend ausgestattetes Gefahrstofflager etc.) an.</t>
        </r>
      </text>
    </comment>
    <comment ref="C25" authorId="0">
      <text>
        <r>
          <rPr>
            <b/>
            <sz val="9"/>
            <color indexed="81"/>
            <rFont val="Tahoma"/>
            <family val="2"/>
          </rPr>
          <t xml:space="preserve">INFO:
</t>
        </r>
        <r>
          <rPr>
            <sz val="9"/>
            <color indexed="81"/>
            <rFont val="Tahoma"/>
            <family val="2"/>
          </rPr>
          <t>Geben Sie eventuelle betriebsinterne Abfallbehandlungen (z.B. Pressen, Häckseln…) an.</t>
        </r>
      </text>
    </comment>
    <comment ref="D25" authorId="0">
      <text>
        <r>
          <rPr>
            <b/>
            <sz val="9"/>
            <color indexed="81"/>
            <rFont val="Tahoma"/>
            <family val="2"/>
          </rPr>
          <t xml:space="preserve">INFO:
</t>
        </r>
        <r>
          <rPr>
            <sz val="9"/>
            <color indexed="81"/>
            <rFont val="Tahoma"/>
            <family val="2"/>
          </rPr>
          <t xml:space="preserve">Hier haben Sie die Möglichkeit, betriebsspezifische Besonderheiten anzugeben.
</t>
        </r>
      </text>
    </comment>
    <comment ref="A35" authorId="0">
      <text>
        <r>
          <rPr>
            <b/>
            <sz val="9"/>
            <color indexed="81"/>
            <rFont val="Tahoma"/>
            <family val="2"/>
          </rPr>
          <t xml:space="preserve">INFO:
</t>
        </r>
        <r>
          <rPr>
            <sz val="9"/>
            <color indexed="81"/>
            <rFont val="Tahoma"/>
            <family val="2"/>
          </rPr>
          <t>Bitte Abfallbezeichnung mit der Abfallschlüsselnummer aus 3.4.1 und 3.4.2 verwenden.</t>
        </r>
      </text>
    </comment>
    <comment ref="B35" authorId="0">
      <text>
        <r>
          <rPr>
            <b/>
            <sz val="9"/>
            <color indexed="81"/>
            <rFont val="Tahoma"/>
            <family val="2"/>
          </rPr>
          <t xml:space="preserve">INFO:
</t>
        </r>
        <r>
          <rPr>
            <sz val="9"/>
            <color indexed="81"/>
            <rFont val="Tahoma"/>
            <family val="2"/>
          </rPr>
          <t>Führen Sie die Sammelbehälter (Behälteranzahl,-art und -volumen z.B. 1 Mulde 6 m3, 2 Abfallbehälter a 240l...) und 
Sicherheitsvorkehrungen (z.B. Spezialbehälter mit Leckwarnanzeige,doppelwandiger Sicherheitstank, Spanringfass, Batteriebehälter, Auffangwannen, entsprechend ausgestattetes Gefahrstofflager etc.) an.</t>
        </r>
      </text>
    </comment>
    <comment ref="C35" authorId="0">
      <text>
        <r>
          <rPr>
            <b/>
            <sz val="9"/>
            <color indexed="81"/>
            <rFont val="Tahoma"/>
            <family val="2"/>
          </rPr>
          <t xml:space="preserve">INFO:
</t>
        </r>
        <r>
          <rPr>
            <sz val="9"/>
            <color indexed="81"/>
            <rFont val="Tahoma"/>
            <family val="2"/>
          </rPr>
          <t>Geben Sie eventuelle betriebsinterne Abfallbehandlungen (z.B. Pressen, Häckseln…) an.</t>
        </r>
      </text>
    </comment>
    <comment ref="D35" authorId="0">
      <text>
        <r>
          <rPr>
            <b/>
            <sz val="9"/>
            <color indexed="81"/>
            <rFont val="Tahoma"/>
            <family val="2"/>
          </rPr>
          <t xml:space="preserve">INFO:
</t>
        </r>
        <r>
          <rPr>
            <sz val="9"/>
            <color indexed="81"/>
            <rFont val="Tahoma"/>
            <family val="2"/>
          </rPr>
          <t xml:space="preserve">Hier haben Sie die Möglichkeit, betriebsspezifische Besonderheiten anzugeben.
</t>
        </r>
      </text>
    </comment>
    <comment ref="A44" authorId="0">
      <text>
        <r>
          <rPr>
            <b/>
            <sz val="9"/>
            <color indexed="81"/>
            <rFont val="Tahoma"/>
            <family val="2"/>
          </rPr>
          <t xml:space="preserve">INFO:
</t>
        </r>
        <r>
          <rPr>
            <sz val="9"/>
            <color indexed="81"/>
            <rFont val="Tahoma"/>
            <family val="2"/>
          </rPr>
          <t>Bitte Abfallbezeichnung mit der Abfallschlüsselnummer aus 3.4.1 und 3.4.2 verwenden.</t>
        </r>
      </text>
    </comment>
    <comment ref="B44" authorId="0">
      <text>
        <r>
          <rPr>
            <b/>
            <sz val="9"/>
            <color indexed="81"/>
            <rFont val="Tahoma"/>
            <family val="2"/>
          </rPr>
          <t xml:space="preserve">INFO:
</t>
        </r>
        <r>
          <rPr>
            <sz val="9"/>
            <color indexed="81"/>
            <rFont val="Tahoma"/>
            <family val="2"/>
          </rPr>
          <t>Führen Sie die Sammelbehälter (Behälteranzahl,-art und -volumen z.B. 1 Mulde 6 m3, 2 Abfallbehälter a 240l...) und 
Sicherheitsvorkehrungen (z.B. Spezialbehälter mit Leckwarnanzeige,doppelwandiger Sicherheitstank, Spanringfass, Batteriebehälter, Auffangwannen, entsprechend ausgestattetes Gefahrstofflager etc.) an.</t>
        </r>
      </text>
    </comment>
    <comment ref="C44" authorId="0">
      <text>
        <r>
          <rPr>
            <b/>
            <sz val="9"/>
            <color indexed="81"/>
            <rFont val="Tahoma"/>
            <family val="2"/>
          </rPr>
          <t xml:space="preserve">INFO:
</t>
        </r>
        <r>
          <rPr>
            <sz val="9"/>
            <color indexed="81"/>
            <rFont val="Tahoma"/>
            <family val="2"/>
          </rPr>
          <t>Geben Sie eventuelle betriebsinterne Abfallbehandlungen (z.B. Pressen, Häckseln…) an.</t>
        </r>
      </text>
    </comment>
    <comment ref="D44" authorId="0">
      <text>
        <r>
          <rPr>
            <b/>
            <sz val="9"/>
            <color indexed="81"/>
            <rFont val="Tahoma"/>
            <family val="2"/>
          </rPr>
          <t xml:space="preserve">INFO:
</t>
        </r>
        <r>
          <rPr>
            <sz val="9"/>
            <color indexed="81"/>
            <rFont val="Tahoma"/>
            <family val="2"/>
          </rPr>
          <t xml:space="preserve">Hier haben Sie die Möglichkeit, betriebsspezifische Besonderheiten anzugeben.
</t>
        </r>
      </text>
    </comment>
    <comment ref="A55" authorId="0">
      <text>
        <r>
          <rPr>
            <b/>
            <sz val="9"/>
            <color indexed="81"/>
            <rFont val="Tahoma"/>
            <family val="2"/>
          </rPr>
          <t xml:space="preserve">INFO:
</t>
        </r>
        <r>
          <rPr>
            <sz val="9"/>
            <color indexed="81"/>
            <rFont val="Tahoma"/>
            <family val="2"/>
          </rPr>
          <t>Bitte Abfallbezeichnung mit der Abfallschlüsselnummer aus 3.4.1 und 3.4.2 verwenden.</t>
        </r>
      </text>
    </comment>
    <comment ref="B55" authorId="0">
      <text>
        <r>
          <rPr>
            <b/>
            <sz val="9"/>
            <color indexed="81"/>
            <rFont val="Tahoma"/>
            <family val="2"/>
          </rPr>
          <t xml:space="preserve">INFO:
</t>
        </r>
        <r>
          <rPr>
            <sz val="9"/>
            <color indexed="81"/>
            <rFont val="Tahoma"/>
            <family val="2"/>
          </rPr>
          <t>Führen Sie die Sammelbehälter (Behälteranzahl,-art und -volumen z.B. 1 Mulde 6 m3, 2 Abfallbehälter a 240l...) und 
Sicherheitsvorkehrungen (z.B. Spezialbehälter mit Leckwarnanzeige,doppelwandiger Sicherheitstank, Spanringfass, Batteriebehälter, Auffangwannen, entsprechend ausgestattetes Gefahrstofflager etc.) an.</t>
        </r>
      </text>
    </comment>
    <comment ref="C55" authorId="0">
      <text>
        <r>
          <rPr>
            <b/>
            <sz val="9"/>
            <color indexed="81"/>
            <rFont val="Tahoma"/>
            <family val="2"/>
          </rPr>
          <t xml:space="preserve">INFO:
</t>
        </r>
        <r>
          <rPr>
            <sz val="9"/>
            <color indexed="81"/>
            <rFont val="Tahoma"/>
            <family val="2"/>
          </rPr>
          <t>Geben Sie eventuelle betriebsinterne Abfallbehandlungen (z.B. Pressen, Häckseln…) an.</t>
        </r>
      </text>
    </comment>
    <comment ref="D55" authorId="0">
      <text>
        <r>
          <rPr>
            <b/>
            <sz val="9"/>
            <color indexed="81"/>
            <rFont val="Tahoma"/>
            <family val="2"/>
          </rPr>
          <t xml:space="preserve">INFO:
</t>
        </r>
        <r>
          <rPr>
            <sz val="9"/>
            <color indexed="81"/>
            <rFont val="Tahoma"/>
            <family val="2"/>
          </rPr>
          <t xml:space="preserve">Hier haben Sie die Möglichkeit, betriebsspezifische Besonderheiten anzugeben.
</t>
        </r>
      </text>
    </comment>
    <comment ref="A64" authorId="0">
      <text>
        <r>
          <rPr>
            <b/>
            <sz val="9"/>
            <color indexed="81"/>
            <rFont val="Tahoma"/>
            <family val="2"/>
          </rPr>
          <t xml:space="preserve">INFO:
</t>
        </r>
        <r>
          <rPr>
            <sz val="9"/>
            <color indexed="81"/>
            <rFont val="Tahoma"/>
            <family val="2"/>
          </rPr>
          <t>Bitte Abfallbezeichnung mit der Abfallschlüsselnummer aus 3.4.1 und 3.4.2 verwenden.</t>
        </r>
      </text>
    </comment>
    <comment ref="B64" authorId="0">
      <text>
        <r>
          <rPr>
            <b/>
            <sz val="9"/>
            <color indexed="81"/>
            <rFont val="Tahoma"/>
            <family val="2"/>
          </rPr>
          <t xml:space="preserve">INFO:
</t>
        </r>
        <r>
          <rPr>
            <sz val="9"/>
            <color indexed="81"/>
            <rFont val="Tahoma"/>
            <family val="2"/>
          </rPr>
          <t>Führen Sie die Sammelbehälter (Behälteranzahl,-art und -volumen z.B. 1 Mulde 6 m3, 2 Abfallbehälter a 240l...) und 
Sicherheitsvorkehrungen (z.B. Spezialbehälter mit Leckwarnanzeige,doppelwandiger Sicherheitstank, Spanringfass, Batteriebehälter, Auffangwannen, entsprechend ausgestattetes Gefahrstofflager etc.) an.</t>
        </r>
      </text>
    </comment>
    <comment ref="C64" authorId="0">
      <text>
        <r>
          <rPr>
            <b/>
            <sz val="9"/>
            <color indexed="81"/>
            <rFont val="Tahoma"/>
            <family val="2"/>
          </rPr>
          <t xml:space="preserve">INFO:
</t>
        </r>
        <r>
          <rPr>
            <sz val="9"/>
            <color indexed="81"/>
            <rFont val="Tahoma"/>
            <family val="2"/>
          </rPr>
          <t>Geben Sie eventuelle betriebsinterne Abfallbehandlungen (z.B. Pressen, Häckseln…) an.</t>
        </r>
      </text>
    </comment>
    <comment ref="D64" authorId="0">
      <text>
        <r>
          <rPr>
            <b/>
            <sz val="9"/>
            <color indexed="81"/>
            <rFont val="Tahoma"/>
            <family val="2"/>
          </rPr>
          <t xml:space="preserve">INFO:
</t>
        </r>
        <r>
          <rPr>
            <sz val="9"/>
            <color indexed="81"/>
            <rFont val="Tahoma"/>
            <family val="2"/>
          </rPr>
          <t xml:space="preserve">Hier haben Sie die Möglichkeit, betriebsspezifische Besonderheiten anzugeben.
</t>
        </r>
      </text>
    </comment>
    <comment ref="A78" authorId="0">
      <text>
        <r>
          <rPr>
            <b/>
            <sz val="9"/>
            <color indexed="81"/>
            <rFont val="Tahoma"/>
            <family val="2"/>
          </rPr>
          <t xml:space="preserve">INFO:
</t>
        </r>
        <r>
          <rPr>
            <sz val="9"/>
            <color indexed="81"/>
            <rFont val="Tahoma"/>
            <family val="2"/>
          </rPr>
          <t>Bitte Abfallbezeichnung mit der Abfallschlüsselnummer aus 3.4.1 und 3.4.2 verwenden.</t>
        </r>
      </text>
    </comment>
    <comment ref="B78" authorId="0">
      <text>
        <r>
          <rPr>
            <b/>
            <sz val="9"/>
            <color indexed="81"/>
            <rFont val="Tahoma"/>
            <family val="2"/>
          </rPr>
          <t xml:space="preserve">INFO:
</t>
        </r>
        <r>
          <rPr>
            <sz val="9"/>
            <color indexed="81"/>
            <rFont val="Tahoma"/>
            <family val="2"/>
          </rPr>
          <t>Führen Sie die Sammelbehälter (Behälteranzahl,-art und -volumen z.B. 1 Mulde 6 m3, 2 Abfallbehälter a 240l...) und 
Sicherheitsvorkehrungen (z.B. Spezialbehälter mit Leckwarnanzeige,doppelwandiger Sicherheitstank, Spanringfass, Batteriebehälter, Auffangwannen, entsprechend ausgestattetes Gefahrstofflager etc.) an.</t>
        </r>
      </text>
    </comment>
    <comment ref="C78" authorId="0">
      <text>
        <r>
          <rPr>
            <b/>
            <sz val="9"/>
            <color indexed="81"/>
            <rFont val="Tahoma"/>
            <family val="2"/>
          </rPr>
          <t xml:space="preserve">INFO:
</t>
        </r>
        <r>
          <rPr>
            <sz val="9"/>
            <color indexed="81"/>
            <rFont val="Tahoma"/>
            <family val="2"/>
          </rPr>
          <t>Geben Sie eventuelle betriebsinterne Abfallbehandlungen (z.B. Pressen, Häckseln…) an.</t>
        </r>
      </text>
    </comment>
    <comment ref="D78" authorId="0">
      <text>
        <r>
          <rPr>
            <b/>
            <sz val="9"/>
            <color indexed="81"/>
            <rFont val="Tahoma"/>
            <family val="2"/>
          </rPr>
          <t xml:space="preserve">INFO:
</t>
        </r>
        <r>
          <rPr>
            <sz val="9"/>
            <color indexed="81"/>
            <rFont val="Tahoma"/>
            <family val="2"/>
          </rPr>
          <t xml:space="preserve">Hier haben Sie die Möglichkeit, betriebsspezifische Besonderheiten anzugeben.
</t>
        </r>
      </text>
    </comment>
  </commentList>
</comments>
</file>

<file path=xl/comments12.xml><?xml version="1.0" encoding="utf-8"?>
<comments xmlns="http://schemas.openxmlformats.org/spreadsheetml/2006/main">
  <authors>
    <author>Hödl</author>
    <author>Baumhakel Birgit</author>
  </authors>
  <commentList>
    <comment ref="A3" authorId="0">
      <text>
        <r>
          <rPr>
            <b/>
            <sz val="9"/>
            <color indexed="81"/>
            <rFont val="Tahoma"/>
            <family val="2"/>
          </rPr>
          <t xml:space="preserve">INFO:
</t>
        </r>
        <r>
          <rPr>
            <sz val="9"/>
            <color indexed="81"/>
            <rFont val="Tahoma"/>
            <family val="2"/>
          </rPr>
          <t>Auch aus Blatt 3-3 der ÖKOPROFIT-Schriftenreihe.</t>
        </r>
      </text>
    </comment>
    <comment ref="A6" authorId="1">
      <text>
        <r>
          <rPr>
            <b/>
            <sz val="9"/>
            <color indexed="81"/>
            <rFont val="Tahoma"/>
            <family val="2"/>
          </rPr>
          <t xml:space="preserve">INFO:
</t>
        </r>
        <r>
          <rPr>
            <sz val="9"/>
            <color indexed="81"/>
            <rFont val="Tahoma"/>
            <family val="2"/>
          </rPr>
          <t>Auch Sammler- und Behandlernummern verwendbar.</t>
        </r>
      </text>
    </comment>
  </commentList>
</comments>
</file>

<file path=xl/comments13.xml><?xml version="1.0" encoding="utf-8"?>
<comments xmlns="http://schemas.openxmlformats.org/spreadsheetml/2006/main">
  <authors>
    <author>Baumhakel Birgit</author>
    <author>Administrator</author>
    <author>Holzner</author>
  </authors>
  <commentList>
    <comment ref="A3" authorId="0">
      <text>
        <r>
          <rPr>
            <b/>
            <sz val="9"/>
            <color indexed="81"/>
            <rFont val="Tahoma"/>
            <family val="2"/>
          </rPr>
          <t xml:space="preserve">INFO: 
</t>
        </r>
        <r>
          <rPr>
            <sz val="9"/>
            <color indexed="81"/>
            <rFont val="Tahoma"/>
            <family val="2"/>
          </rPr>
          <t>Auch aus Blatt 3-2 a der ÖKOPROFIT-Schriftenreihe.</t>
        </r>
      </text>
    </comment>
    <comment ref="B8" authorId="1">
      <text>
        <r>
          <rPr>
            <b/>
            <sz val="9"/>
            <color indexed="81"/>
            <rFont val="Tahoma"/>
            <family val="2"/>
          </rPr>
          <t>INFO:</t>
        </r>
        <r>
          <rPr>
            <sz val="9"/>
            <color indexed="81"/>
            <rFont val="Tahoma"/>
            <family val="2"/>
          </rPr>
          <t xml:space="preserve">
Entnehmen Sie bitte die  Kurzbezeichnung des Anfallsortes aus der Übersicht 3.1 .</t>
        </r>
      </text>
    </comment>
    <comment ref="E8" authorId="2">
      <text>
        <r>
          <rPr>
            <b/>
            <sz val="9"/>
            <color indexed="81"/>
            <rFont val="Tahoma"/>
            <family val="2"/>
          </rPr>
          <t xml:space="preserve">INFO:
</t>
        </r>
        <r>
          <rPr>
            <sz val="9"/>
            <color indexed="81"/>
            <rFont val="Tahoma"/>
            <family val="2"/>
          </rPr>
          <t>Dieses Feld wird automatisch aus der Entsorgerliste 3.3 übertragen. Füllen Sie daher die Entsorgerliste vollständig vorher aus.</t>
        </r>
      </text>
    </comment>
    <comment ref="B28" authorId="1">
      <text>
        <r>
          <rPr>
            <b/>
            <sz val="9"/>
            <color indexed="81"/>
            <rFont val="Tahoma"/>
            <family val="2"/>
          </rPr>
          <t>INFO:</t>
        </r>
        <r>
          <rPr>
            <sz val="9"/>
            <color indexed="81"/>
            <rFont val="Tahoma"/>
            <family val="2"/>
          </rPr>
          <t xml:space="preserve">
Entnehmen Sie bitte die  Kurzbezeichnung des Anfallsortes aus der Übersicht 3.1 .</t>
        </r>
      </text>
    </comment>
    <comment ref="E28" authorId="2">
      <text>
        <r>
          <rPr>
            <b/>
            <sz val="9"/>
            <color indexed="81"/>
            <rFont val="Tahoma"/>
            <family val="2"/>
          </rPr>
          <t xml:space="preserve">INFO:
</t>
        </r>
        <r>
          <rPr>
            <sz val="9"/>
            <color indexed="81"/>
            <rFont val="Tahoma"/>
            <family val="2"/>
          </rPr>
          <t>Dieses Feld wird automatisch aus der Entsorgerliste 3.3 übertragen. Füllen Sie daher die Entsorgerliste vollständig vorher aus.</t>
        </r>
      </text>
    </comment>
  </commentList>
</comments>
</file>

<file path=xl/comments14.xml><?xml version="1.0" encoding="utf-8"?>
<comments xmlns="http://schemas.openxmlformats.org/spreadsheetml/2006/main">
  <authors>
    <author>Baumhakel Birgit</author>
    <author>Holzner</author>
  </authors>
  <commentList>
    <comment ref="A3" authorId="0">
      <text>
        <r>
          <rPr>
            <b/>
            <sz val="9"/>
            <color indexed="81"/>
            <rFont val="Tahoma"/>
            <family val="2"/>
          </rPr>
          <t xml:space="preserve">INFO: 
</t>
        </r>
        <r>
          <rPr>
            <sz val="9"/>
            <color indexed="81"/>
            <rFont val="Tahoma"/>
            <family val="2"/>
          </rPr>
          <t>Tragen Sie hier das Gesamtaufkommen (Summe) der gefährlichen Abfälle in Tonnen ein.</t>
        </r>
      </text>
    </comment>
    <comment ref="B7" authorId="0">
      <text>
        <r>
          <rPr>
            <b/>
            <sz val="9"/>
            <color indexed="81"/>
            <rFont val="Tahoma"/>
            <family val="2"/>
          </rPr>
          <t xml:space="preserve">IN FO: 
</t>
        </r>
        <r>
          <rPr>
            <sz val="9"/>
            <color indexed="81"/>
            <rFont val="Tahoma"/>
            <family val="2"/>
          </rPr>
          <t>Anlagenteil(e), Position nach Kapitel 1.3 verwenden.</t>
        </r>
      </text>
    </comment>
    <comment ref="E7" authorId="1">
      <text>
        <r>
          <rPr>
            <b/>
            <sz val="9"/>
            <color indexed="81"/>
            <rFont val="Tahoma"/>
            <family val="2"/>
          </rPr>
          <t>INFO:</t>
        </r>
        <r>
          <rPr>
            <sz val="9"/>
            <color indexed="81"/>
            <rFont val="Tahoma"/>
            <family val="2"/>
          </rPr>
          <t xml:space="preserve">
Dieses Feld wird automatisch aus der Entsorgerliste 3.3 übertragen. Füllen Sie daher die Entsorgerliste vollständig vorher aus.</t>
        </r>
      </text>
    </comment>
  </commentList>
</comments>
</file>

<file path=xl/comments15.xml><?xml version="1.0" encoding="utf-8"?>
<comments xmlns="http://schemas.openxmlformats.org/spreadsheetml/2006/main">
  <authors>
    <author>Baumhakel Birgit</author>
  </authors>
  <commentList>
    <comment ref="A4" authorId="0">
      <text>
        <r>
          <rPr>
            <b/>
            <sz val="9"/>
            <color indexed="81"/>
            <rFont val="Tahoma"/>
            <family val="2"/>
          </rPr>
          <t xml:space="preserve">INFO:
</t>
        </r>
        <r>
          <rPr>
            <sz val="9"/>
            <color indexed="81"/>
            <rFont val="Tahoma"/>
            <family val="2"/>
          </rPr>
          <t>Aktueller Stand mit 07.2006; 
Auch aus Blatt 6-2 der ÖKOPROFIT-Schriftenreihe.</t>
        </r>
      </text>
    </comment>
  </commentList>
</comments>
</file>

<file path=xl/comments16.xml><?xml version="1.0" encoding="utf-8"?>
<comments xmlns="http://schemas.openxmlformats.org/spreadsheetml/2006/main">
  <authors>
    <author>Moczygemba</author>
  </authors>
  <commentList>
    <comment ref="A6" authorId="0">
      <text>
        <r>
          <rPr>
            <b/>
            <sz val="9"/>
            <color indexed="81"/>
            <rFont val="Tahoma"/>
            <family val="2"/>
          </rPr>
          <t xml:space="preserve">INFO:
</t>
        </r>
        <r>
          <rPr>
            <sz val="9"/>
            <color indexed="81"/>
            <rFont val="Tahoma"/>
            <family val="2"/>
          </rPr>
          <t>Bitte laufende Nummern zur Durchnummerierung verwenden;</t>
        </r>
      </text>
    </comment>
    <comment ref="B6" authorId="0">
      <text>
        <r>
          <rPr>
            <b/>
            <sz val="9"/>
            <color indexed="81"/>
            <rFont val="Tahoma"/>
            <family val="2"/>
          </rPr>
          <t xml:space="preserve">INFO: 
</t>
        </r>
        <r>
          <rPr>
            <sz val="9"/>
            <color indexed="81"/>
            <rFont val="Tahoma"/>
            <family val="2"/>
          </rPr>
          <t>Wann wurde der Bescheid ausgestellt?</t>
        </r>
      </text>
    </comment>
    <comment ref="C6" authorId="0">
      <text>
        <r>
          <rPr>
            <b/>
            <sz val="9"/>
            <color indexed="81"/>
            <rFont val="Tahoma"/>
            <family val="2"/>
          </rPr>
          <t xml:space="preserve">INFO: 
</t>
        </r>
        <r>
          <rPr>
            <sz val="9"/>
            <color indexed="81"/>
            <rFont val="Tahoma"/>
            <family val="2"/>
          </rPr>
          <t>Welche Behörde hat den Bescheid ausgestellt?</t>
        </r>
        <r>
          <rPr>
            <sz val="8"/>
            <color indexed="81"/>
            <rFont val="Tahoma"/>
            <family val="2"/>
          </rPr>
          <t xml:space="preserve">
</t>
        </r>
      </text>
    </comment>
    <comment ref="D6" authorId="0">
      <text>
        <r>
          <rPr>
            <b/>
            <sz val="9"/>
            <color indexed="81"/>
            <rFont val="Tahoma"/>
            <family val="2"/>
          </rPr>
          <t xml:space="preserve">INFO: 
</t>
        </r>
        <r>
          <rPr>
            <sz val="9"/>
            <color indexed="81"/>
            <rFont val="Tahoma"/>
            <family val="2"/>
          </rPr>
          <t>Geschäftszahl des Bescheides</t>
        </r>
        <r>
          <rPr>
            <sz val="8"/>
            <color indexed="81"/>
            <rFont val="Tahoma"/>
            <family val="2"/>
          </rPr>
          <t xml:space="preserve">
</t>
        </r>
      </text>
    </comment>
    <comment ref="E6" authorId="0">
      <text>
        <r>
          <rPr>
            <b/>
            <sz val="9"/>
            <color indexed="81"/>
            <rFont val="Tahoma"/>
            <family val="2"/>
          </rPr>
          <t xml:space="preserve">INFO:
</t>
        </r>
        <r>
          <rPr>
            <sz val="9"/>
            <color indexed="81"/>
            <rFont val="Tahoma"/>
            <family val="2"/>
          </rPr>
          <t xml:space="preserve">Findet sich im Spruch des Bescheides, z.B. Gewerbeordnung, Stmk. Baugesetz, Wasserrechtsgesetz, o.a.
</t>
        </r>
      </text>
    </comment>
    <comment ref="F6" authorId="0">
      <text>
        <r>
          <rPr>
            <b/>
            <sz val="9"/>
            <color indexed="81"/>
            <rFont val="Tahoma"/>
            <family val="2"/>
          </rPr>
          <t xml:space="preserve">INFO: 
</t>
        </r>
        <r>
          <rPr>
            <sz val="9"/>
            <color indexed="81"/>
            <rFont val="Tahoma"/>
            <family val="2"/>
          </rPr>
          <t>Was handelt der Bescheid ab?</t>
        </r>
      </text>
    </comment>
    <comment ref="A25" authorId="0">
      <text>
        <r>
          <rPr>
            <b/>
            <sz val="9"/>
            <color indexed="81"/>
            <rFont val="Tahoma"/>
            <family val="2"/>
          </rPr>
          <t xml:space="preserve">INFO:
</t>
        </r>
        <r>
          <rPr>
            <sz val="9"/>
            <color indexed="81"/>
            <rFont val="Tahoma"/>
            <family val="2"/>
          </rPr>
          <t>Bitte laufende Nummern zur Durchnummerierung verwenden;</t>
        </r>
      </text>
    </comment>
    <comment ref="B25" authorId="0">
      <text>
        <r>
          <rPr>
            <b/>
            <sz val="9"/>
            <color indexed="81"/>
            <rFont val="Tahoma"/>
            <family val="2"/>
          </rPr>
          <t xml:space="preserve">INFO: 
</t>
        </r>
        <r>
          <rPr>
            <sz val="9"/>
            <color indexed="81"/>
            <rFont val="Tahoma"/>
            <family val="2"/>
          </rPr>
          <t>Wann wurde der Bescheid ausgestellt?</t>
        </r>
      </text>
    </comment>
    <comment ref="C25" authorId="0">
      <text>
        <r>
          <rPr>
            <b/>
            <sz val="9"/>
            <color indexed="81"/>
            <rFont val="Tahoma"/>
            <family val="2"/>
          </rPr>
          <t xml:space="preserve">INFO:
</t>
        </r>
        <r>
          <rPr>
            <sz val="9"/>
            <color indexed="81"/>
            <rFont val="Tahoma"/>
            <family val="2"/>
          </rPr>
          <t>Welche Behörde hat den Bescheid ausgestellt?</t>
        </r>
      </text>
    </comment>
    <comment ref="D25" authorId="0">
      <text>
        <r>
          <rPr>
            <b/>
            <sz val="9"/>
            <color indexed="81"/>
            <rFont val="Tahoma"/>
            <family val="2"/>
          </rPr>
          <t xml:space="preserve">INFO: 
</t>
        </r>
        <r>
          <rPr>
            <sz val="9"/>
            <color indexed="81"/>
            <rFont val="Tahoma"/>
            <family val="2"/>
          </rPr>
          <t>Geschäftszahl des Bescheides</t>
        </r>
      </text>
    </comment>
    <comment ref="E25" authorId="0">
      <text>
        <r>
          <rPr>
            <b/>
            <sz val="9"/>
            <color indexed="81"/>
            <rFont val="Tahoma"/>
            <family val="2"/>
          </rPr>
          <t xml:space="preserve">INFO:
</t>
        </r>
        <r>
          <rPr>
            <sz val="9"/>
            <color indexed="81"/>
            <rFont val="Tahoma"/>
            <family val="2"/>
          </rPr>
          <t>Findet sich im Spruch des Bescheides, z.B. Gewerbeordnung, Stmk. Baugesetz, Wasserrechtsgesetz, o.a.</t>
        </r>
      </text>
    </comment>
    <comment ref="F25" authorId="0">
      <text>
        <r>
          <rPr>
            <b/>
            <sz val="9"/>
            <color indexed="81"/>
            <rFont val="Tahoma"/>
            <family val="2"/>
          </rPr>
          <t xml:space="preserve">INFO:
</t>
        </r>
        <r>
          <rPr>
            <sz val="9"/>
            <color indexed="81"/>
            <rFont val="Tahoma"/>
            <family val="2"/>
          </rPr>
          <t>Was handelt der Bescheid ab?</t>
        </r>
      </text>
    </comment>
  </commentList>
</comments>
</file>

<file path=xl/comments17.xml><?xml version="1.0" encoding="utf-8"?>
<comments xmlns="http://schemas.openxmlformats.org/spreadsheetml/2006/main">
  <authors>
    <author>Hödl</author>
  </authors>
  <commentList>
    <comment ref="A5" authorId="0">
      <text>
        <r>
          <rPr>
            <b/>
            <sz val="9"/>
            <color indexed="81"/>
            <rFont val="Tahoma"/>
            <family val="2"/>
          </rPr>
          <t xml:space="preserve">INFO
</t>
        </r>
        <r>
          <rPr>
            <sz val="9"/>
            <color indexed="81"/>
            <rFont val="Tahoma"/>
            <family val="2"/>
          </rPr>
          <t>Auch aus Blatt 2-6 der ÖKOPROFIT-Schriftenreihe.</t>
        </r>
      </text>
    </comment>
  </commentList>
</comments>
</file>

<file path=xl/comments18.xml><?xml version="1.0" encoding="utf-8"?>
<comments xmlns="http://schemas.openxmlformats.org/spreadsheetml/2006/main">
  <authors>
    <author>Baumhakel Birgit</author>
  </authors>
  <commentList>
    <comment ref="A3" authorId="0">
      <text>
        <r>
          <rPr>
            <b/>
            <sz val="9"/>
            <color indexed="81"/>
            <rFont val="Tahoma"/>
            <family val="2"/>
          </rPr>
          <t xml:space="preserve">INFO
</t>
        </r>
        <r>
          <rPr>
            <sz val="9"/>
            <color indexed="81"/>
            <rFont val="Tahoma"/>
            <family val="2"/>
          </rPr>
          <t>Auch aus Blatt 2-2 der ÖKOPROFIT-Schriftenreihe.</t>
        </r>
      </text>
    </comment>
  </commentList>
</comments>
</file>

<file path=xl/comments19.xml><?xml version="1.0" encoding="utf-8"?>
<comments xmlns="http://schemas.openxmlformats.org/spreadsheetml/2006/main">
  <authors>
    <author>p12927</author>
    <author>Holzner</author>
  </authors>
  <commentList>
    <comment ref="B5" authorId="0">
      <text>
        <r>
          <rPr>
            <b/>
            <sz val="9"/>
            <color indexed="81"/>
            <rFont val="Tahoma"/>
            <family val="2"/>
          </rPr>
          <t xml:space="preserve">INFO:
</t>
        </r>
        <r>
          <rPr>
            <sz val="9"/>
            <color indexed="81"/>
            <rFont val="Tahoma"/>
            <family val="2"/>
          </rPr>
          <t>Auch aus Blatt 1-5, 3-2 a und b der ÖKOPROFIT-Schriftenreihe.</t>
        </r>
      </text>
    </comment>
    <comment ref="J8" authorId="1">
      <text>
        <r>
          <rPr>
            <b/>
            <sz val="8"/>
            <color indexed="81"/>
            <rFont val="Tahoma"/>
            <family val="2"/>
          </rPr>
          <t>Holzner:</t>
        </r>
        <r>
          <rPr>
            <sz val="8"/>
            <color indexed="81"/>
            <rFont val="Tahoma"/>
            <family val="2"/>
          </rPr>
          <t xml:space="preserve">
CO2 Umrechnungsfaktoren sind international separat anzuschauen!</t>
        </r>
      </text>
    </comment>
  </commentList>
</comments>
</file>

<file path=xl/comments2.xml><?xml version="1.0" encoding="utf-8"?>
<comments xmlns="http://schemas.openxmlformats.org/spreadsheetml/2006/main">
  <authors>
    <author>Baumhakel Birgit</author>
    <author>Holzner</author>
  </authors>
  <commentList>
    <comment ref="A5" authorId="0">
      <text>
        <r>
          <rPr>
            <b/>
            <sz val="9"/>
            <color indexed="81"/>
            <rFont val="Tahoma"/>
            <family val="2"/>
          </rPr>
          <t xml:space="preserve">INFO: </t>
        </r>
        <r>
          <rPr>
            <b/>
            <sz val="8"/>
            <color indexed="81"/>
            <rFont val="Tahoma"/>
            <family val="2"/>
          </rPr>
          <t xml:space="preserve">
</t>
        </r>
        <r>
          <rPr>
            <sz val="9"/>
            <color indexed="81"/>
            <rFont val="Tahoma"/>
            <family val="2"/>
          </rPr>
          <t>Auch aus Blatt 1-6 a der ÖKOPROFIT-Schriftenreihe.</t>
        </r>
      </text>
    </comment>
    <comment ref="D9" authorId="0">
      <text>
        <r>
          <rPr>
            <b/>
            <sz val="8"/>
            <color indexed="81"/>
            <rFont val="Tahoma"/>
            <family val="2"/>
          </rPr>
          <t xml:space="preserve">INFO: </t>
        </r>
        <r>
          <rPr>
            <sz val="8"/>
            <color indexed="81"/>
            <rFont val="Tahoma"/>
            <family val="2"/>
          </rPr>
          <t xml:space="preserve">
</t>
        </r>
        <r>
          <rPr>
            <sz val="9"/>
            <color indexed="81"/>
            <rFont val="Tahoma"/>
            <family val="2"/>
          </rPr>
          <t>Hier bitte die genaue Firmenbezeichnung angeben; Diese Angabe wird in die Kopfzeile übertragen.</t>
        </r>
      </text>
    </comment>
    <comment ref="D17" authorId="1">
      <text>
        <r>
          <rPr>
            <b/>
            <sz val="8"/>
            <color indexed="81"/>
            <rFont val="Tahoma"/>
            <family val="2"/>
          </rPr>
          <t>Holzner:</t>
        </r>
        <r>
          <rPr>
            <sz val="8"/>
            <color indexed="81"/>
            <rFont val="Tahoma"/>
            <family val="2"/>
          </rPr>
          <t xml:space="preserve">
siehe: www.statistik.at
</t>
        </r>
      </text>
    </comment>
  </commentList>
</comments>
</file>

<file path=xl/comments20.xml><?xml version="1.0" encoding="utf-8"?>
<comments xmlns="http://schemas.openxmlformats.org/spreadsheetml/2006/main">
  <authors>
    <author>Hödl</author>
    <author>Moczygemba</author>
    <author>PC00</author>
  </authors>
  <commentList>
    <comment ref="A3" authorId="0">
      <text>
        <r>
          <rPr>
            <b/>
            <sz val="9"/>
            <color indexed="81"/>
            <rFont val="Tahoma"/>
            <family val="2"/>
          </rPr>
          <t xml:space="preserve">INFO: 
</t>
        </r>
        <r>
          <rPr>
            <sz val="9"/>
            <color indexed="81"/>
            <rFont val="Tahoma"/>
            <family val="2"/>
          </rPr>
          <t>Auch aus Blatt 9-1 der ÖKOPROFIT-Schriftenreihe</t>
        </r>
      </text>
    </comment>
    <comment ref="B6" authorId="1">
      <text>
        <r>
          <rPr>
            <b/>
            <sz val="9"/>
            <color indexed="81"/>
            <rFont val="Tahoma"/>
            <family val="2"/>
          </rPr>
          <t xml:space="preserve">INFO:
</t>
        </r>
        <r>
          <rPr>
            <sz val="9"/>
            <color indexed="81"/>
            <rFont val="Tahoma"/>
            <family val="2"/>
          </rPr>
          <t>Wählen Sie als Zielgrößen jene Stoffströme, die Sie weiterverfolgen wollen, da diese besonders umweltrelevant (durch Auflagen oder aus eigener Einschätzung) und/oder kostenintensiv sind.  Eine Orientierungshilfe bilden die Formulare "Top Twenty" aus Heft 1: Rohstoffe, Hilfsstoffe, Betriebsstoffe, Energie, Wasser, Abwasser, Abgas, Lärm, aber auch Grenzwerte, nicht gefährliche Abfälle, gefährliche Abfälle.</t>
        </r>
      </text>
    </comment>
    <comment ref="D6" authorId="2">
      <text>
        <r>
          <rPr>
            <b/>
            <sz val="9"/>
            <color indexed="81"/>
            <rFont val="Tahoma"/>
            <family val="2"/>
          </rPr>
          <t xml:space="preserve">INFO:
</t>
        </r>
        <r>
          <rPr>
            <sz val="9"/>
            <color indexed="81"/>
            <rFont val="Tahoma"/>
            <family val="2"/>
          </rPr>
          <t>z.B. kg oder l (bei Roh-, Hilfs- und Betriebsstoffen), kWh (bei elektrischer Energie), Euro, m³, Stück, Laufmeter, m², etc.</t>
        </r>
      </text>
    </comment>
    <comment ref="A14" authorId="1">
      <text>
        <r>
          <rPr>
            <b/>
            <sz val="9"/>
            <color indexed="81"/>
            <rFont val="Tahoma"/>
            <family val="2"/>
          </rPr>
          <t xml:space="preserve">INFO:
</t>
        </r>
        <r>
          <rPr>
            <sz val="9"/>
            <color indexed="81"/>
            <rFont val="Tahoma"/>
            <family val="2"/>
          </rPr>
          <t>Als relevante Bezugsgröße ist bevorzugt jene Größe einzusetzen, von der die Zielgröße im überwiegenden Ausmaß abhängig ist; 
z.B.:  Produktionsmenge (z.B. in Tonnen , Stück oder m²), Wert der Produktion in Euro, Anzahl der MitarbeiterInnen, 
beheizte Fläche, eventuell auch Abgas- oder Abwassermenge bei gesetzlichen Auflagen für die Konzentration von Schadstoffen</t>
        </r>
      </text>
    </comment>
    <comment ref="C14" authorId="1">
      <text>
        <r>
          <rPr>
            <b/>
            <sz val="9"/>
            <color indexed="81"/>
            <rFont val="Tahoma"/>
            <family val="2"/>
          </rPr>
          <t xml:space="preserve">INFO:
</t>
        </r>
        <r>
          <rPr>
            <sz val="9"/>
            <color indexed="81"/>
            <rFont val="Tahoma"/>
            <family val="2"/>
          </rPr>
          <t>z.B. kg oder l (bei Roh-, Hilfs- und Betriebsstoffen), kWh (bei elektrischer Energie), Euro, m³, Stück, Laufmeter, m², etc.</t>
        </r>
        <r>
          <rPr>
            <sz val="8"/>
            <color indexed="81"/>
            <rFont val="Tahoma"/>
            <family val="2"/>
          </rPr>
          <t xml:space="preserve">
</t>
        </r>
      </text>
    </comment>
    <comment ref="E14" authorId="1">
      <text>
        <r>
          <rPr>
            <b/>
            <sz val="9"/>
            <color indexed="81"/>
            <rFont val="Tahoma"/>
            <family val="2"/>
          </rPr>
          <t>INFO:</t>
        </r>
        <r>
          <rPr>
            <sz val="9"/>
            <color indexed="81"/>
            <rFont val="Tahoma"/>
            <family val="2"/>
          </rPr>
          <t xml:space="preserve">
Als relevante Bezugsgröße ist bevorzugt jene Größe einzusetzen, von der die Zielgröße im überwiegenden Ausmaß abhängig ist; 
z.B.:  Produktionsmenge (z.B. in Tonnen , Stück oder m²), Wert der Produktion in Euro, Anzahl der MitarbeiterInnen, beheizte Fläche, eventuell auch Abgas- oder Abwassermenge bei gesetzlichen Auflagen für die Konzentration von Schadstoffen</t>
        </r>
      </text>
    </comment>
    <comment ref="H14" authorId="1">
      <text>
        <r>
          <rPr>
            <b/>
            <sz val="9"/>
            <color indexed="81"/>
            <rFont val="Tahoma"/>
            <family val="2"/>
          </rPr>
          <t xml:space="preserve">INFO:
</t>
        </r>
        <r>
          <rPr>
            <sz val="9"/>
            <color indexed="81"/>
            <rFont val="Tahoma"/>
            <family val="2"/>
          </rPr>
          <t>z.B. kg oder l (bei Roh-, Hilfs- und Betriebsstoffen), kWh (bei elektrischer Energie), Euro, m³, Stück, Laufmeter, m², etc.</t>
        </r>
      </text>
    </comment>
    <comment ref="B20" authorId="2">
      <text>
        <r>
          <rPr>
            <b/>
            <sz val="9"/>
            <color indexed="81"/>
            <rFont val="Tahoma"/>
            <family val="2"/>
          </rPr>
          <t xml:space="preserve">INFO:
</t>
        </r>
        <r>
          <rPr>
            <sz val="9"/>
            <color indexed="81"/>
            <rFont val="Tahoma"/>
            <family val="2"/>
          </rPr>
          <t>Verwenden Sie als Controllinginstrument vorwiegend Bezugskennzahlen zur Zielverfolgung. Bilden Sie dafür den Quotienten aus Zielgröße und der relevanten Bezugsgröße.
z.B. Wasserverbrauch pro produzierter Einheit [m³/l], Heizenergieverbrauch pro beheizte Fläche [kWh/m²]</t>
        </r>
      </text>
    </comment>
    <comment ref="G20" authorId="1">
      <text>
        <r>
          <rPr>
            <b/>
            <sz val="9"/>
            <color indexed="81"/>
            <rFont val="Tahoma"/>
            <family val="2"/>
          </rPr>
          <t xml:space="preserve">INFO:
</t>
        </r>
        <r>
          <rPr>
            <sz val="9"/>
            <color indexed="81"/>
            <rFont val="Tahoma"/>
            <family val="2"/>
          </rPr>
          <t>Planwerte ergeben sich aus der Umweltpolitik und den Umweltzielen, sowie aus der Betriebsoptimierung allgemein.</t>
        </r>
      </text>
    </comment>
  </commentList>
</comments>
</file>

<file path=xl/comments21.xml><?xml version="1.0" encoding="utf-8"?>
<comments xmlns="http://schemas.openxmlformats.org/spreadsheetml/2006/main">
  <authors>
    <author>Hödl</author>
    <author>Holzner</author>
  </authors>
  <commentList>
    <comment ref="B5" authorId="0">
      <text>
        <r>
          <rPr>
            <b/>
            <sz val="9"/>
            <color indexed="81"/>
            <rFont val="Tahoma"/>
            <family val="2"/>
          </rPr>
          <t xml:space="preserve">INFO:
</t>
        </r>
        <r>
          <rPr>
            <sz val="9"/>
            <color indexed="81"/>
            <rFont val="Tahoma"/>
            <family val="2"/>
          </rPr>
          <t>Nur für ÖKOPROFIT-Betriebe: Soll die Maßnahme in die Auszeichnungsbroschüre aufgenommen werden?</t>
        </r>
      </text>
    </comment>
    <comment ref="C5" authorId="1">
      <text>
        <r>
          <rPr>
            <b/>
            <sz val="9"/>
            <color indexed="81"/>
            <rFont val="Tahoma"/>
            <family val="2"/>
          </rPr>
          <t xml:space="preserve">INFO
</t>
        </r>
        <r>
          <rPr>
            <sz val="9"/>
            <color indexed="81"/>
            <rFont val="Tahoma"/>
            <family val="2"/>
          </rPr>
          <t>Hier die Maßnahme kurz verbal beschreiben;</t>
        </r>
      </text>
    </comment>
    <comment ref="D5" authorId="1">
      <text>
        <r>
          <rPr>
            <b/>
            <sz val="9"/>
            <color indexed="81"/>
            <rFont val="Tahoma"/>
            <family val="2"/>
          </rPr>
          <t>INFO:</t>
        </r>
        <r>
          <rPr>
            <sz val="9"/>
            <color indexed="81"/>
            <rFont val="Tahoma"/>
            <family val="2"/>
          </rPr>
          <t xml:space="preserve">
Zuordnung der Maßnahme zu einer Kategorie:
</t>
        </r>
        <r>
          <rPr>
            <b/>
            <sz val="9"/>
            <color indexed="81"/>
            <rFont val="Tahoma"/>
            <family val="2"/>
          </rPr>
          <t>O</t>
        </r>
        <r>
          <rPr>
            <sz val="9"/>
            <color indexed="81"/>
            <rFont val="Tahoma"/>
            <family val="2"/>
          </rPr>
          <t xml:space="preserve">= organisatorische Maßnahme
</t>
        </r>
        <r>
          <rPr>
            <b/>
            <sz val="9"/>
            <color indexed="81"/>
            <rFont val="Tahoma"/>
            <family val="2"/>
          </rPr>
          <t>V</t>
        </r>
        <r>
          <rPr>
            <sz val="9"/>
            <color indexed="81"/>
            <rFont val="Tahoma"/>
            <family val="2"/>
          </rPr>
          <t xml:space="preserve">= Verfahrenswahl, technologische Änderungen
</t>
        </r>
        <r>
          <rPr>
            <b/>
            <sz val="9"/>
            <color indexed="81"/>
            <rFont val="Tahoma"/>
            <family val="2"/>
          </rPr>
          <t>P</t>
        </r>
        <r>
          <rPr>
            <sz val="9"/>
            <color indexed="81"/>
            <rFont val="Tahoma"/>
            <family val="2"/>
          </rPr>
          <t xml:space="preserve">= Produktänderung
</t>
        </r>
        <r>
          <rPr>
            <b/>
            <sz val="9"/>
            <color indexed="81"/>
            <rFont val="Tahoma"/>
            <family val="2"/>
          </rPr>
          <t>R</t>
        </r>
        <r>
          <rPr>
            <sz val="9"/>
            <color indexed="81"/>
            <rFont val="Tahoma"/>
            <family val="2"/>
          </rPr>
          <t xml:space="preserve">= Umweltfreundlichere Roh-, Hilfs- und Betriebsstoffe
</t>
        </r>
        <r>
          <rPr>
            <b/>
            <sz val="9"/>
            <color indexed="81"/>
            <rFont val="Tahoma"/>
            <family val="2"/>
          </rPr>
          <t>I</t>
        </r>
        <r>
          <rPr>
            <sz val="9"/>
            <color indexed="81"/>
            <rFont val="Tahoma"/>
            <family val="2"/>
          </rPr>
          <t xml:space="preserve">= Internes oder E= externes Recycling
</t>
        </r>
        <r>
          <rPr>
            <b/>
            <sz val="9"/>
            <color indexed="81"/>
            <rFont val="Tahoma"/>
            <family val="2"/>
          </rPr>
          <t>S</t>
        </r>
        <r>
          <rPr>
            <sz val="9"/>
            <color indexed="81"/>
            <rFont val="Tahoma"/>
            <family val="2"/>
          </rPr>
          <t xml:space="preserve">= Soziale Maßnahme, Sicherheit am Arbeitsplatz etc.
</t>
        </r>
        <r>
          <rPr>
            <b/>
            <sz val="9"/>
            <color indexed="81"/>
            <rFont val="Tahoma"/>
            <family val="2"/>
          </rPr>
          <t>N</t>
        </r>
        <r>
          <rPr>
            <sz val="9"/>
            <color indexed="81"/>
            <rFont val="Tahoma"/>
            <family val="2"/>
          </rPr>
          <t xml:space="preserve">= Netzwerk
</t>
        </r>
        <r>
          <rPr>
            <b/>
            <sz val="9"/>
            <color indexed="81"/>
            <rFont val="Tahoma"/>
            <family val="2"/>
          </rPr>
          <t>VI</t>
        </r>
        <r>
          <rPr>
            <sz val="9"/>
            <color indexed="81"/>
            <rFont val="Tahoma"/>
            <family val="2"/>
          </rPr>
          <t xml:space="preserve">= Verbreitung der Idee
</t>
        </r>
        <r>
          <rPr>
            <b/>
            <sz val="9"/>
            <color indexed="81"/>
            <rFont val="Tahoma"/>
            <family val="2"/>
          </rPr>
          <t>K</t>
        </r>
        <r>
          <rPr>
            <sz val="9"/>
            <color indexed="81"/>
            <rFont val="Tahoma"/>
            <family val="2"/>
          </rPr>
          <t>= Kulturelle Vernetzung, Sponsoring</t>
        </r>
        <r>
          <rPr>
            <sz val="8"/>
            <color indexed="81"/>
            <rFont val="Tahoma"/>
            <family val="2"/>
          </rPr>
          <t xml:space="preserve">
</t>
        </r>
      </text>
    </comment>
    <comment ref="E5" authorId="1">
      <text>
        <r>
          <rPr>
            <b/>
            <sz val="9"/>
            <color indexed="81"/>
            <rFont val="Tahoma"/>
            <family val="2"/>
          </rPr>
          <t>INFO:</t>
        </r>
        <r>
          <rPr>
            <sz val="9"/>
            <color indexed="81"/>
            <rFont val="Tahoma"/>
            <family val="2"/>
          </rPr>
          <t xml:space="preserve">
Amortisationsdauer:
</t>
        </r>
        <r>
          <rPr>
            <b/>
            <sz val="9"/>
            <color indexed="81"/>
            <rFont val="Tahoma"/>
            <family val="2"/>
          </rPr>
          <t>KN</t>
        </r>
        <r>
          <rPr>
            <sz val="9"/>
            <color indexed="81"/>
            <rFont val="Tahoma"/>
            <family val="2"/>
          </rPr>
          <t xml:space="preserve"> = Kostenneutrale Maßnahme
</t>
        </r>
        <r>
          <rPr>
            <b/>
            <sz val="9"/>
            <color indexed="81"/>
            <rFont val="Tahoma"/>
            <family val="2"/>
          </rPr>
          <t>MK</t>
        </r>
        <r>
          <rPr>
            <sz val="9"/>
            <color indexed="81"/>
            <rFont val="Tahoma"/>
            <family val="2"/>
          </rPr>
          <t xml:space="preserve"> = Mehrkosten;
</t>
        </r>
        <r>
          <rPr>
            <b/>
            <sz val="9"/>
            <color indexed="81"/>
            <rFont val="Tahoma"/>
            <family val="2"/>
          </rPr>
          <t>&lt;1</t>
        </r>
        <r>
          <rPr>
            <sz val="9"/>
            <color indexed="81"/>
            <rFont val="Tahoma"/>
            <family val="2"/>
          </rPr>
          <t xml:space="preserve"> = Amortisationsdauer kleiner 1 Jahr;
</t>
        </r>
        <r>
          <rPr>
            <b/>
            <sz val="9"/>
            <color indexed="81"/>
            <rFont val="Tahoma"/>
            <family val="2"/>
          </rPr>
          <t>&lt;2</t>
        </r>
        <r>
          <rPr>
            <sz val="9"/>
            <color indexed="81"/>
            <rFont val="Tahoma"/>
            <family val="2"/>
          </rPr>
          <t xml:space="preserve"> = Amortisationsdauer kleiner 2 Jahre; 
</t>
        </r>
        <r>
          <rPr>
            <b/>
            <sz val="9"/>
            <color indexed="81"/>
            <rFont val="Tahoma"/>
            <family val="2"/>
          </rPr>
          <t>&gt;2</t>
        </r>
        <r>
          <rPr>
            <sz val="9"/>
            <color indexed="81"/>
            <rFont val="Tahoma"/>
            <family val="2"/>
          </rPr>
          <t xml:space="preserve"> = Amortisationsdauer größer 2 Jahre;
</t>
        </r>
        <r>
          <rPr>
            <b/>
            <sz val="9"/>
            <color indexed="81"/>
            <rFont val="Tahoma"/>
            <family val="2"/>
          </rPr>
          <t>NB</t>
        </r>
        <r>
          <rPr>
            <sz val="9"/>
            <color indexed="81"/>
            <rFont val="Tahoma"/>
            <family val="2"/>
          </rPr>
          <t xml:space="preserve"> = Amortisationsdauer nicht bekannt oder schwer abschätzbar</t>
        </r>
      </text>
    </comment>
    <comment ref="J6" authorId="0">
      <text>
        <r>
          <rPr>
            <b/>
            <sz val="9"/>
            <color indexed="81"/>
            <rFont val="Tahoma"/>
            <family val="2"/>
          </rPr>
          <t>INFO:</t>
        </r>
        <r>
          <rPr>
            <sz val="9"/>
            <color indexed="81"/>
            <rFont val="Tahoma"/>
            <family val="2"/>
          </rPr>
          <t xml:space="preserve">
Mengeneinsparungen bitte in folgenden Einheiten:
[</t>
        </r>
        <r>
          <rPr>
            <b/>
            <sz val="9"/>
            <color indexed="81"/>
            <rFont val="Tahoma"/>
            <family val="2"/>
          </rPr>
          <t>MWh]</t>
        </r>
        <r>
          <rPr>
            <sz val="9"/>
            <color indexed="81"/>
            <rFont val="Tahoma"/>
            <family val="2"/>
          </rPr>
          <t xml:space="preserve"> Strom
</t>
        </r>
        <r>
          <rPr>
            <b/>
            <sz val="9"/>
            <color indexed="81"/>
            <rFont val="Tahoma"/>
            <family val="2"/>
          </rPr>
          <t>[t]</t>
        </r>
        <r>
          <rPr>
            <sz val="9"/>
            <color indexed="81"/>
            <rFont val="Tahoma"/>
            <family val="2"/>
          </rPr>
          <t xml:space="preserve"> Lösemittel
</t>
        </r>
        <r>
          <rPr>
            <b/>
            <sz val="9"/>
            <color indexed="81"/>
            <rFont val="Tahoma"/>
            <family val="2"/>
          </rPr>
          <t>[m³]</t>
        </r>
        <r>
          <rPr>
            <sz val="9"/>
            <color indexed="81"/>
            <rFont val="Tahoma"/>
            <family val="2"/>
          </rPr>
          <t xml:space="preserve"> Wasser
</t>
        </r>
        <r>
          <rPr>
            <b/>
            <sz val="9"/>
            <color indexed="81"/>
            <rFont val="Tahoma"/>
            <family val="2"/>
          </rPr>
          <t>[m³]</t>
        </r>
        <r>
          <rPr>
            <sz val="9"/>
            <color indexed="81"/>
            <rFont val="Tahoma"/>
            <family val="2"/>
          </rPr>
          <t xml:space="preserve"> Abwasser
</t>
        </r>
        <r>
          <rPr>
            <b/>
            <sz val="9"/>
            <color indexed="81"/>
            <rFont val="Tahoma"/>
            <family val="2"/>
          </rPr>
          <t xml:space="preserve">[t] </t>
        </r>
        <r>
          <rPr>
            <sz val="9"/>
            <color indexed="81"/>
            <rFont val="Tahoma"/>
            <family val="2"/>
          </rPr>
          <t xml:space="preserve">Nicht gefährliche Abfälle
</t>
        </r>
        <r>
          <rPr>
            <b/>
            <sz val="9"/>
            <color indexed="81"/>
            <rFont val="Tahoma"/>
            <family val="2"/>
          </rPr>
          <t xml:space="preserve">[t] </t>
        </r>
        <r>
          <rPr>
            <sz val="9"/>
            <color indexed="81"/>
            <rFont val="Tahoma"/>
            <family val="2"/>
          </rPr>
          <t>Gefährliche Abfälle
Gilt auch für den zweiten Wirkungsbereich!</t>
        </r>
        <r>
          <rPr>
            <sz val="8"/>
            <color indexed="81"/>
            <rFont val="Tahoma"/>
            <family val="2"/>
          </rPr>
          <t xml:space="preserve">
</t>
        </r>
      </text>
    </comment>
    <comment ref="B26" authorId="0">
      <text>
        <r>
          <rPr>
            <b/>
            <sz val="9"/>
            <color indexed="81"/>
            <rFont val="Tahoma"/>
            <family val="2"/>
          </rPr>
          <t xml:space="preserve">INFO:
</t>
        </r>
        <r>
          <rPr>
            <sz val="9"/>
            <color indexed="81"/>
            <rFont val="Tahoma"/>
            <family val="2"/>
          </rPr>
          <t>Nur für ÖKOPROFIT-Betriebe: Soll die Maßnahme in die Auszeichnungsbroschüre aufgenommen werden?</t>
        </r>
      </text>
    </comment>
    <comment ref="C26" authorId="1">
      <text>
        <r>
          <rPr>
            <b/>
            <sz val="9"/>
            <color indexed="81"/>
            <rFont val="Tahoma"/>
            <family val="2"/>
          </rPr>
          <t xml:space="preserve">INFO:
</t>
        </r>
        <r>
          <rPr>
            <sz val="9"/>
            <color indexed="81"/>
            <rFont val="Tahoma"/>
            <family val="2"/>
          </rPr>
          <t>Hier die Maßnahme kurz verbal beschreiben;</t>
        </r>
      </text>
    </comment>
    <comment ref="D26" authorId="1">
      <text>
        <r>
          <rPr>
            <b/>
            <sz val="9"/>
            <color indexed="81"/>
            <rFont val="Tahoma"/>
            <family val="2"/>
          </rPr>
          <t>INFO:</t>
        </r>
        <r>
          <rPr>
            <sz val="9"/>
            <color indexed="81"/>
            <rFont val="Tahoma"/>
            <family val="2"/>
          </rPr>
          <t xml:space="preserve">
Zuordnung der Maßnahme zu einer Kategorie:
</t>
        </r>
        <r>
          <rPr>
            <b/>
            <sz val="9"/>
            <color indexed="81"/>
            <rFont val="Tahoma"/>
            <family val="2"/>
          </rPr>
          <t>O</t>
        </r>
        <r>
          <rPr>
            <sz val="9"/>
            <color indexed="81"/>
            <rFont val="Tahoma"/>
            <family val="2"/>
          </rPr>
          <t xml:space="preserve">= organisatorische Maßnahme
</t>
        </r>
        <r>
          <rPr>
            <b/>
            <sz val="9"/>
            <color indexed="81"/>
            <rFont val="Tahoma"/>
            <family val="2"/>
          </rPr>
          <t>V</t>
        </r>
        <r>
          <rPr>
            <sz val="9"/>
            <color indexed="81"/>
            <rFont val="Tahoma"/>
            <family val="2"/>
          </rPr>
          <t xml:space="preserve">= Verfahrenswahl, technologische Änderungen
</t>
        </r>
        <r>
          <rPr>
            <b/>
            <sz val="9"/>
            <color indexed="81"/>
            <rFont val="Tahoma"/>
            <family val="2"/>
          </rPr>
          <t>P</t>
        </r>
        <r>
          <rPr>
            <sz val="9"/>
            <color indexed="81"/>
            <rFont val="Tahoma"/>
            <family val="2"/>
          </rPr>
          <t xml:space="preserve">= Produktänderung
</t>
        </r>
        <r>
          <rPr>
            <b/>
            <sz val="9"/>
            <color indexed="81"/>
            <rFont val="Tahoma"/>
            <family val="2"/>
          </rPr>
          <t>R</t>
        </r>
        <r>
          <rPr>
            <sz val="9"/>
            <color indexed="81"/>
            <rFont val="Tahoma"/>
            <family val="2"/>
          </rPr>
          <t xml:space="preserve">= Umweltfreundlichere Roh-, Hilfs- und Betriebsstoffe
</t>
        </r>
        <r>
          <rPr>
            <b/>
            <sz val="9"/>
            <color indexed="81"/>
            <rFont val="Tahoma"/>
            <family val="2"/>
          </rPr>
          <t>I</t>
        </r>
        <r>
          <rPr>
            <sz val="9"/>
            <color indexed="81"/>
            <rFont val="Tahoma"/>
            <family val="2"/>
          </rPr>
          <t xml:space="preserve">= Internes oder E= externes Recycling
</t>
        </r>
        <r>
          <rPr>
            <b/>
            <sz val="9"/>
            <color indexed="81"/>
            <rFont val="Tahoma"/>
            <family val="2"/>
          </rPr>
          <t>S</t>
        </r>
        <r>
          <rPr>
            <sz val="9"/>
            <color indexed="81"/>
            <rFont val="Tahoma"/>
            <family val="2"/>
          </rPr>
          <t xml:space="preserve">= Soziale Maßnahme, Sicherheit am Arbeitsplatz etc.
</t>
        </r>
        <r>
          <rPr>
            <b/>
            <sz val="9"/>
            <color indexed="81"/>
            <rFont val="Tahoma"/>
            <family val="2"/>
          </rPr>
          <t>N</t>
        </r>
        <r>
          <rPr>
            <sz val="9"/>
            <color indexed="81"/>
            <rFont val="Tahoma"/>
            <family val="2"/>
          </rPr>
          <t xml:space="preserve">= Netzwerk
</t>
        </r>
        <r>
          <rPr>
            <b/>
            <sz val="9"/>
            <color indexed="81"/>
            <rFont val="Tahoma"/>
            <family val="2"/>
          </rPr>
          <t>VI</t>
        </r>
        <r>
          <rPr>
            <sz val="9"/>
            <color indexed="81"/>
            <rFont val="Tahoma"/>
            <family val="2"/>
          </rPr>
          <t xml:space="preserve">= Verbreitung der Idee
</t>
        </r>
        <r>
          <rPr>
            <b/>
            <sz val="9"/>
            <color indexed="81"/>
            <rFont val="Tahoma"/>
            <family val="2"/>
          </rPr>
          <t>K</t>
        </r>
        <r>
          <rPr>
            <sz val="9"/>
            <color indexed="81"/>
            <rFont val="Tahoma"/>
            <family val="2"/>
          </rPr>
          <t>= Kulturelle Vernetzung, Sponsoring</t>
        </r>
      </text>
    </comment>
    <comment ref="E26" authorId="1">
      <text>
        <r>
          <rPr>
            <b/>
            <sz val="9"/>
            <color indexed="81"/>
            <rFont val="Tahoma"/>
            <family val="2"/>
          </rPr>
          <t>INFO:</t>
        </r>
        <r>
          <rPr>
            <sz val="9"/>
            <color indexed="81"/>
            <rFont val="Tahoma"/>
            <family val="2"/>
          </rPr>
          <t xml:space="preserve">
Amortisationsdauer:
</t>
        </r>
        <r>
          <rPr>
            <b/>
            <sz val="9"/>
            <color indexed="81"/>
            <rFont val="Tahoma"/>
            <family val="2"/>
          </rPr>
          <t>KN</t>
        </r>
        <r>
          <rPr>
            <sz val="9"/>
            <color indexed="81"/>
            <rFont val="Tahoma"/>
            <family val="2"/>
          </rPr>
          <t xml:space="preserve"> = Kostenneutrale Maßnahme
</t>
        </r>
        <r>
          <rPr>
            <b/>
            <sz val="9"/>
            <color indexed="81"/>
            <rFont val="Tahoma"/>
            <family val="2"/>
          </rPr>
          <t>MK</t>
        </r>
        <r>
          <rPr>
            <sz val="9"/>
            <color indexed="81"/>
            <rFont val="Tahoma"/>
            <family val="2"/>
          </rPr>
          <t xml:space="preserve"> = Mehrkosten;
</t>
        </r>
        <r>
          <rPr>
            <b/>
            <sz val="9"/>
            <color indexed="81"/>
            <rFont val="Tahoma"/>
            <family val="2"/>
          </rPr>
          <t>&lt;1</t>
        </r>
        <r>
          <rPr>
            <sz val="9"/>
            <color indexed="81"/>
            <rFont val="Tahoma"/>
            <family val="2"/>
          </rPr>
          <t xml:space="preserve"> = Amortisationsdauer kleiner 1 Jahr;
</t>
        </r>
        <r>
          <rPr>
            <b/>
            <sz val="9"/>
            <color indexed="81"/>
            <rFont val="Tahoma"/>
            <family val="2"/>
          </rPr>
          <t>&lt;2</t>
        </r>
        <r>
          <rPr>
            <sz val="9"/>
            <color indexed="81"/>
            <rFont val="Tahoma"/>
            <family val="2"/>
          </rPr>
          <t xml:space="preserve"> = Amortisationsdauer kleiner 2 Jahre; 
</t>
        </r>
        <r>
          <rPr>
            <b/>
            <sz val="9"/>
            <color indexed="81"/>
            <rFont val="Tahoma"/>
            <family val="2"/>
          </rPr>
          <t>&gt;2</t>
        </r>
        <r>
          <rPr>
            <sz val="9"/>
            <color indexed="81"/>
            <rFont val="Tahoma"/>
            <family val="2"/>
          </rPr>
          <t xml:space="preserve"> = Amortisationsdauer größer 2 Jahre;
</t>
        </r>
        <r>
          <rPr>
            <b/>
            <sz val="9"/>
            <color indexed="81"/>
            <rFont val="Tahoma"/>
            <family val="2"/>
          </rPr>
          <t>NB</t>
        </r>
        <r>
          <rPr>
            <sz val="9"/>
            <color indexed="81"/>
            <rFont val="Tahoma"/>
            <family val="2"/>
          </rPr>
          <t xml:space="preserve"> = Amortisationsdauer nicht bekannt oder schwer abschätzbar</t>
        </r>
      </text>
    </comment>
    <comment ref="J27" authorId="0">
      <text>
        <r>
          <rPr>
            <b/>
            <sz val="9"/>
            <color indexed="81"/>
            <rFont val="Tahoma"/>
            <family val="2"/>
          </rPr>
          <t>INFO:</t>
        </r>
        <r>
          <rPr>
            <sz val="9"/>
            <color indexed="81"/>
            <rFont val="Tahoma"/>
            <family val="2"/>
          </rPr>
          <t xml:space="preserve">
Mengeneinsparungen bitte in folgenden Einheiten:
[</t>
        </r>
        <r>
          <rPr>
            <b/>
            <sz val="9"/>
            <color indexed="81"/>
            <rFont val="Tahoma"/>
            <family val="2"/>
          </rPr>
          <t>MWh]</t>
        </r>
        <r>
          <rPr>
            <sz val="9"/>
            <color indexed="81"/>
            <rFont val="Tahoma"/>
            <family val="2"/>
          </rPr>
          <t xml:space="preserve"> Strom
</t>
        </r>
        <r>
          <rPr>
            <b/>
            <sz val="9"/>
            <color indexed="81"/>
            <rFont val="Tahoma"/>
            <family val="2"/>
          </rPr>
          <t>[t]</t>
        </r>
        <r>
          <rPr>
            <sz val="9"/>
            <color indexed="81"/>
            <rFont val="Tahoma"/>
            <family val="2"/>
          </rPr>
          <t xml:space="preserve"> Lösemittel
</t>
        </r>
        <r>
          <rPr>
            <b/>
            <sz val="9"/>
            <color indexed="81"/>
            <rFont val="Tahoma"/>
            <family val="2"/>
          </rPr>
          <t>[m³]</t>
        </r>
        <r>
          <rPr>
            <sz val="9"/>
            <color indexed="81"/>
            <rFont val="Tahoma"/>
            <family val="2"/>
          </rPr>
          <t xml:space="preserve"> Wasser
</t>
        </r>
        <r>
          <rPr>
            <b/>
            <sz val="9"/>
            <color indexed="81"/>
            <rFont val="Tahoma"/>
            <family val="2"/>
          </rPr>
          <t>[m³]</t>
        </r>
        <r>
          <rPr>
            <sz val="9"/>
            <color indexed="81"/>
            <rFont val="Tahoma"/>
            <family val="2"/>
          </rPr>
          <t xml:space="preserve"> Abwasser
</t>
        </r>
        <r>
          <rPr>
            <b/>
            <sz val="9"/>
            <color indexed="81"/>
            <rFont val="Tahoma"/>
            <family val="2"/>
          </rPr>
          <t xml:space="preserve">[t] </t>
        </r>
        <r>
          <rPr>
            <sz val="9"/>
            <color indexed="81"/>
            <rFont val="Tahoma"/>
            <family val="2"/>
          </rPr>
          <t xml:space="preserve">Nicht gefährliche Abfälle
</t>
        </r>
        <r>
          <rPr>
            <b/>
            <sz val="9"/>
            <color indexed="81"/>
            <rFont val="Tahoma"/>
            <family val="2"/>
          </rPr>
          <t xml:space="preserve">[t] </t>
        </r>
        <r>
          <rPr>
            <sz val="9"/>
            <color indexed="81"/>
            <rFont val="Tahoma"/>
            <family val="2"/>
          </rPr>
          <t>Gefährliche Abfälle
Gilt auch für den zweiten Wirkungsbereich!</t>
        </r>
      </text>
    </comment>
    <comment ref="B47" authorId="0">
      <text>
        <r>
          <rPr>
            <b/>
            <sz val="9"/>
            <color indexed="81"/>
            <rFont val="Tahoma"/>
            <family val="2"/>
          </rPr>
          <t xml:space="preserve">INFO:
</t>
        </r>
        <r>
          <rPr>
            <sz val="9"/>
            <color indexed="81"/>
            <rFont val="Tahoma"/>
            <family val="2"/>
          </rPr>
          <t>Nur für ÖKOPROFIT-Betriebe: Soll die Maßnahme in die Auszeichnungsbroschüre aufgenommen werden?</t>
        </r>
      </text>
    </comment>
    <comment ref="C47" authorId="1">
      <text>
        <r>
          <rPr>
            <b/>
            <sz val="9"/>
            <color indexed="81"/>
            <rFont val="Tahoma"/>
            <family val="2"/>
          </rPr>
          <t xml:space="preserve">INFO
</t>
        </r>
        <r>
          <rPr>
            <sz val="9"/>
            <color indexed="81"/>
            <rFont val="Tahoma"/>
            <family val="2"/>
          </rPr>
          <t>Hier die Maßnahme kurz verbal beschreiben;</t>
        </r>
      </text>
    </comment>
    <comment ref="D47" authorId="1">
      <text>
        <r>
          <rPr>
            <b/>
            <sz val="9"/>
            <color indexed="81"/>
            <rFont val="Tahoma"/>
            <family val="2"/>
          </rPr>
          <t>INFO:</t>
        </r>
        <r>
          <rPr>
            <sz val="9"/>
            <color indexed="81"/>
            <rFont val="Tahoma"/>
            <family val="2"/>
          </rPr>
          <t xml:space="preserve">
Zuordnung der Maßnahme zu einer Kategorie:
</t>
        </r>
        <r>
          <rPr>
            <b/>
            <sz val="9"/>
            <color indexed="81"/>
            <rFont val="Tahoma"/>
            <family val="2"/>
          </rPr>
          <t>O</t>
        </r>
        <r>
          <rPr>
            <sz val="9"/>
            <color indexed="81"/>
            <rFont val="Tahoma"/>
            <family val="2"/>
          </rPr>
          <t xml:space="preserve">= organisatorische Maßnahme
</t>
        </r>
        <r>
          <rPr>
            <b/>
            <sz val="9"/>
            <color indexed="81"/>
            <rFont val="Tahoma"/>
            <family val="2"/>
          </rPr>
          <t>V</t>
        </r>
        <r>
          <rPr>
            <sz val="9"/>
            <color indexed="81"/>
            <rFont val="Tahoma"/>
            <family val="2"/>
          </rPr>
          <t xml:space="preserve">= Verfahrenswahl, technologische Änderungen
</t>
        </r>
        <r>
          <rPr>
            <b/>
            <sz val="9"/>
            <color indexed="81"/>
            <rFont val="Tahoma"/>
            <family val="2"/>
          </rPr>
          <t>P</t>
        </r>
        <r>
          <rPr>
            <sz val="9"/>
            <color indexed="81"/>
            <rFont val="Tahoma"/>
            <family val="2"/>
          </rPr>
          <t xml:space="preserve">= Produktänderung
</t>
        </r>
        <r>
          <rPr>
            <b/>
            <sz val="9"/>
            <color indexed="81"/>
            <rFont val="Tahoma"/>
            <family val="2"/>
          </rPr>
          <t>R</t>
        </r>
        <r>
          <rPr>
            <sz val="9"/>
            <color indexed="81"/>
            <rFont val="Tahoma"/>
            <family val="2"/>
          </rPr>
          <t xml:space="preserve">= Umweltfreundlichere Roh-, Hilfs- und Betriebsstoffe
</t>
        </r>
        <r>
          <rPr>
            <b/>
            <sz val="9"/>
            <color indexed="81"/>
            <rFont val="Tahoma"/>
            <family val="2"/>
          </rPr>
          <t>I</t>
        </r>
        <r>
          <rPr>
            <sz val="9"/>
            <color indexed="81"/>
            <rFont val="Tahoma"/>
            <family val="2"/>
          </rPr>
          <t xml:space="preserve">= Internes oder E= externes Recycling
</t>
        </r>
        <r>
          <rPr>
            <b/>
            <sz val="9"/>
            <color indexed="81"/>
            <rFont val="Tahoma"/>
            <family val="2"/>
          </rPr>
          <t>S</t>
        </r>
        <r>
          <rPr>
            <sz val="9"/>
            <color indexed="81"/>
            <rFont val="Tahoma"/>
            <family val="2"/>
          </rPr>
          <t xml:space="preserve">= Soziale Maßnahme, Sicherheit am Arbeitsplatz etc.
</t>
        </r>
        <r>
          <rPr>
            <b/>
            <sz val="9"/>
            <color indexed="81"/>
            <rFont val="Tahoma"/>
            <family val="2"/>
          </rPr>
          <t>N</t>
        </r>
        <r>
          <rPr>
            <sz val="9"/>
            <color indexed="81"/>
            <rFont val="Tahoma"/>
            <family val="2"/>
          </rPr>
          <t xml:space="preserve">= Netzwerk
</t>
        </r>
        <r>
          <rPr>
            <b/>
            <sz val="9"/>
            <color indexed="81"/>
            <rFont val="Tahoma"/>
            <family val="2"/>
          </rPr>
          <t>VI</t>
        </r>
        <r>
          <rPr>
            <sz val="9"/>
            <color indexed="81"/>
            <rFont val="Tahoma"/>
            <family val="2"/>
          </rPr>
          <t xml:space="preserve">= Verbreitung der Idee
</t>
        </r>
        <r>
          <rPr>
            <b/>
            <sz val="9"/>
            <color indexed="81"/>
            <rFont val="Tahoma"/>
            <family val="2"/>
          </rPr>
          <t>K</t>
        </r>
        <r>
          <rPr>
            <sz val="9"/>
            <color indexed="81"/>
            <rFont val="Tahoma"/>
            <family val="2"/>
          </rPr>
          <t>= Kulturelle Vernetzung, Sponsoring</t>
        </r>
        <r>
          <rPr>
            <sz val="8"/>
            <color indexed="81"/>
            <rFont val="Tahoma"/>
            <family val="2"/>
          </rPr>
          <t xml:space="preserve">
</t>
        </r>
      </text>
    </comment>
    <comment ref="E47" authorId="1">
      <text>
        <r>
          <rPr>
            <b/>
            <sz val="9"/>
            <color indexed="81"/>
            <rFont val="Tahoma"/>
            <family val="2"/>
          </rPr>
          <t>INFO:</t>
        </r>
        <r>
          <rPr>
            <sz val="9"/>
            <color indexed="81"/>
            <rFont val="Tahoma"/>
            <family val="2"/>
          </rPr>
          <t xml:space="preserve">
Amortisationsdauer:
</t>
        </r>
        <r>
          <rPr>
            <b/>
            <sz val="9"/>
            <color indexed="81"/>
            <rFont val="Tahoma"/>
            <family val="2"/>
          </rPr>
          <t>KN</t>
        </r>
        <r>
          <rPr>
            <sz val="9"/>
            <color indexed="81"/>
            <rFont val="Tahoma"/>
            <family val="2"/>
          </rPr>
          <t xml:space="preserve"> = Kostenneutrale Maßnahme
</t>
        </r>
        <r>
          <rPr>
            <b/>
            <sz val="9"/>
            <color indexed="81"/>
            <rFont val="Tahoma"/>
            <family val="2"/>
          </rPr>
          <t>MK</t>
        </r>
        <r>
          <rPr>
            <sz val="9"/>
            <color indexed="81"/>
            <rFont val="Tahoma"/>
            <family val="2"/>
          </rPr>
          <t xml:space="preserve"> = Mehrkosten;
</t>
        </r>
        <r>
          <rPr>
            <b/>
            <sz val="9"/>
            <color indexed="81"/>
            <rFont val="Tahoma"/>
            <family val="2"/>
          </rPr>
          <t>&lt;1</t>
        </r>
        <r>
          <rPr>
            <sz val="9"/>
            <color indexed="81"/>
            <rFont val="Tahoma"/>
            <family val="2"/>
          </rPr>
          <t xml:space="preserve"> = Amortisationsdauer kleiner 1 Jahr;
</t>
        </r>
        <r>
          <rPr>
            <b/>
            <sz val="9"/>
            <color indexed="81"/>
            <rFont val="Tahoma"/>
            <family val="2"/>
          </rPr>
          <t>&lt;2</t>
        </r>
        <r>
          <rPr>
            <sz val="9"/>
            <color indexed="81"/>
            <rFont val="Tahoma"/>
            <family val="2"/>
          </rPr>
          <t xml:space="preserve"> = Amortisationsdauer kleiner 2 Jahre; 
</t>
        </r>
        <r>
          <rPr>
            <b/>
            <sz val="9"/>
            <color indexed="81"/>
            <rFont val="Tahoma"/>
            <family val="2"/>
          </rPr>
          <t>&gt;2</t>
        </r>
        <r>
          <rPr>
            <sz val="9"/>
            <color indexed="81"/>
            <rFont val="Tahoma"/>
            <family val="2"/>
          </rPr>
          <t xml:space="preserve"> = Amortisationsdauer größer 2 Jahre;
</t>
        </r>
        <r>
          <rPr>
            <b/>
            <sz val="9"/>
            <color indexed="81"/>
            <rFont val="Tahoma"/>
            <family val="2"/>
          </rPr>
          <t>NB</t>
        </r>
        <r>
          <rPr>
            <sz val="9"/>
            <color indexed="81"/>
            <rFont val="Tahoma"/>
            <family val="2"/>
          </rPr>
          <t xml:space="preserve"> = Amortisationsdauer nicht bekannt oder schwer abschätzbar</t>
        </r>
      </text>
    </comment>
    <comment ref="J48" authorId="0">
      <text>
        <r>
          <rPr>
            <b/>
            <sz val="9"/>
            <color indexed="81"/>
            <rFont val="Tahoma"/>
            <family val="2"/>
          </rPr>
          <t>INFO:</t>
        </r>
        <r>
          <rPr>
            <sz val="9"/>
            <color indexed="81"/>
            <rFont val="Tahoma"/>
            <family val="2"/>
          </rPr>
          <t xml:space="preserve">
Mengeneinsparungen bitte in folgenden Einheiten:
[</t>
        </r>
        <r>
          <rPr>
            <b/>
            <sz val="9"/>
            <color indexed="81"/>
            <rFont val="Tahoma"/>
            <family val="2"/>
          </rPr>
          <t>MWh]</t>
        </r>
        <r>
          <rPr>
            <sz val="9"/>
            <color indexed="81"/>
            <rFont val="Tahoma"/>
            <family val="2"/>
          </rPr>
          <t xml:space="preserve"> Strom
</t>
        </r>
        <r>
          <rPr>
            <b/>
            <sz val="9"/>
            <color indexed="81"/>
            <rFont val="Tahoma"/>
            <family val="2"/>
          </rPr>
          <t>[t]</t>
        </r>
        <r>
          <rPr>
            <sz val="9"/>
            <color indexed="81"/>
            <rFont val="Tahoma"/>
            <family val="2"/>
          </rPr>
          <t xml:space="preserve"> Lösemittel
</t>
        </r>
        <r>
          <rPr>
            <b/>
            <sz val="9"/>
            <color indexed="81"/>
            <rFont val="Tahoma"/>
            <family val="2"/>
          </rPr>
          <t>[m³]</t>
        </r>
        <r>
          <rPr>
            <sz val="9"/>
            <color indexed="81"/>
            <rFont val="Tahoma"/>
            <family val="2"/>
          </rPr>
          <t xml:space="preserve"> Wasser
</t>
        </r>
        <r>
          <rPr>
            <b/>
            <sz val="9"/>
            <color indexed="81"/>
            <rFont val="Tahoma"/>
            <family val="2"/>
          </rPr>
          <t>[m³]</t>
        </r>
        <r>
          <rPr>
            <sz val="9"/>
            <color indexed="81"/>
            <rFont val="Tahoma"/>
            <family val="2"/>
          </rPr>
          <t xml:space="preserve"> Abwasser
</t>
        </r>
        <r>
          <rPr>
            <b/>
            <sz val="9"/>
            <color indexed="81"/>
            <rFont val="Tahoma"/>
            <family val="2"/>
          </rPr>
          <t xml:space="preserve">[t] </t>
        </r>
        <r>
          <rPr>
            <sz val="9"/>
            <color indexed="81"/>
            <rFont val="Tahoma"/>
            <family val="2"/>
          </rPr>
          <t xml:space="preserve">Nicht gefährliche Abfälle
</t>
        </r>
        <r>
          <rPr>
            <b/>
            <sz val="9"/>
            <color indexed="81"/>
            <rFont val="Tahoma"/>
            <family val="2"/>
          </rPr>
          <t xml:space="preserve">[t] </t>
        </r>
        <r>
          <rPr>
            <sz val="9"/>
            <color indexed="81"/>
            <rFont val="Tahoma"/>
            <family val="2"/>
          </rPr>
          <t>Gefährliche Abfälle
Gilt auch für den zweiten Wirkungsbereich!</t>
        </r>
        <r>
          <rPr>
            <sz val="8"/>
            <color indexed="81"/>
            <rFont val="Tahoma"/>
            <family val="2"/>
          </rPr>
          <t xml:space="preserve">
</t>
        </r>
      </text>
    </comment>
  </commentList>
</comments>
</file>

<file path=xl/comments22.xml><?xml version="1.0" encoding="utf-8"?>
<comments xmlns="http://schemas.openxmlformats.org/spreadsheetml/2006/main">
  <authors>
    <author>Hödl</author>
    <author>Holzner</author>
  </authors>
  <commentList>
    <comment ref="B5" authorId="0">
      <text>
        <r>
          <rPr>
            <b/>
            <sz val="9"/>
            <color indexed="81"/>
            <rFont val="Tahoma"/>
            <family val="2"/>
          </rPr>
          <t xml:space="preserve">INFO:
</t>
        </r>
        <r>
          <rPr>
            <sz val="9"/>
            <color indexed="81"/>
            <rFont val="Tahoma"/>
            <family val="2"/>
          </rPr>
          <t>Nur für ÖKOPROFIT-Betriebe: Soll die Maßnahme in die Auszeichnungsbroschüre aufgenommen werden?</t>
        </r>
      </text>
    </comment>
    <comment ref="C5" authorId="1">
      <text>
        <r>
          <rPr>
            <b/>
            <sz val="9"/>
            <color indexed="81"/>
            <rFont val="Tahoma"/>
            <family val="2"/>
          </rPr>
          <t xml:space="preserve">INFO:
</t>
        </r>
        <r>
          <rPr>
            <sz val="9"/>
            <color indexed="81"/>
            <rFont val="Tahoma"/>
            <family val="2"/>
          </rPr>
          <t>Hier die Maßnahme kurz verbal beschreiben.</t>
        </r>
      </text>
    </comment>
    <comment ref="D5" authorId="1">
      <text>
        <r>
          <rPr>
            <b/>
            <sz val="9"/>
            <color indexed="81"/>
            <rFont val="Tahoma"/>
            <family val="2"/>
          </rPr>
          <t>INFO:</t>
        </r>
        <r>
          <rPr>
            <sz val="9"/>
            <color indexed="81"/>
            <rFont val="Tahoma"/>
            <family val="2"/>
          </rPr>
          <t xml:space="preserve">
Zuordnung der Maßnahme zu einer Kategorie:
</t>
        </r>
        <r>
          <rPr>
            <b/>
            <sz val="9"/>
            <color indexed="81"/>
            <rFont val="Tahoma"/>
            <family val="2"/>
          </rPr>
          <t>O</t>
        </r>
        <r>
          <rPr>
            <sz val="9"/>
            <color indexed="81"/>
            <rFont val="Tahoma"/>
            <family val="2"/>
          </rPr>
          <t xml:space="preserve">= organisatorische Maßnahme
</t>
        </r>
        <r>
          <rPr>
            <b/>
            <sz val="9"/>
            <color indexed="81"/>
            <rFont val="Tahoma"/>
            <family val="2"/>
          </rPr>
          <t>V</t>
        </r>
        <r>
          <rPr>
            <sz val="9"/>
            <color indexed="81"/>
            <rFont val="Tahoma"/>
            <family val="2"/>
          </rPr>
          <t xml:space="preserve">= Verfahrenswahl, technologische Änderungen
</t>
        </r>
        <r>
          <rPr>
            <b/>
            <sz val="9"/>
            <color indexed="81"/>
            <rFont val="Tahoma"/>
            <family val="2"/>
          </rPr>
          <t>P</t>
        </r>
        <r>
          <rPr>
            <sz val="9"/>
            <color indexed="81"/>
            <rFont val="Tahoma"/>
            <family val="2"/>
          </rPr>
          <t xml:space="preserve">= Produktänderung
</t>
        </r>
        <r>
          <rPr>
            <b/>
            <sz val="9"/>
            <color indexed="81"/>
            <rFont val="Tahoma"/>
            <family val="2"/>
          </rPr>
          <t>R</t>
        </r>
        <r>
          <rPr>
            <sz val="9"/>
            <color indexed="81"/>
            <rFont val="Tahoma"/>
            <family val="2"/>
          </rPr>
          <t xml:space="preserve">= Umweltfreundlichere Roh-, Hilfs- und Betriebsstoffe
</t>
        </r>
        <r>
          <rPr>
            <b/>
            <sz val="9"/>
            <color indexed="81"/>
            <rFont val="Tahoma"/>
            <family val="2"/>
          </rPr>
          <t>I</t>
        </r>
        <r>
          <rPr>
            <sz val="9"/>
            <color indexed="81"/>
            <rFont val="Tahoma"/>
            <family val="2"/>
          </rPr>
          <t xml:space="preserve">= Internes oder E= externes Recycling
</t>
        </r>
        <r>
          <rPr>
            <b/>
            <sz val="9"/>
            <color indexed="81"/>
            <rFont val="Tahoma"/>
            <family val="2"/>
          </rPr>
          <t>S</t>
        </r>
        <r>
          <rPr>
            <sz val="9"/>
            <color indexed="81"/>
            <rFont val="Tahoma"/>
            <family val="2"/>
          </rPr>
          <t xml:space="preserve">= Soziale Maßnahme, Sicherheit am Arbeitsplatz etc.
</t>
        </r>
        <r>
          <rPr>
            <b/>
            <sz val="9"/>
            <color indexed="81"/>
            <rFont val="Tahoma"/>
            <family val="2"/>
          </rPr>
          <t>N</t>
        </r>
        <r>
          <rPr>
            <sz val="9"/>
            <color indexed="81"/>
            <rFont val="Tahoma"/>
            <family val="2"/>
          </rPr>
          <t xml:space="preserve">= Netzwerk
</t>
        </r>
        <r>
          <rPr>
            <b/>
            <sz val="9"/>
            <color indexed="81"/>
            <rFont val="Tahoma"/>
            <family val="2"/>
          </rPr>
          <t>VI</t>
        </r>
        <r>
          <rPr>
            <sz val="9"/>
            <color indexed="81"/>
            <rFont val="Tahoma"/>
            <family val="2"/>
          </rPr>
          <t xml:space="preserve">= Verbreitung der Idee
</t>
        </r>
        <r>
          <rPr>
            <b/>
            <sz val="9"/>
            <color indexed="81"/>
            <rFont val="Tahoma"/>
            <family val="2"/>
          </rPr>
          <t>K</t>
        </r>
        <r>
          <rPr>
            <sz val="9"/>
            <color indexed="81"/>
            <rFont val="Tahoma"/>
            <family val="2"/>
          </rPr>
          <t>= Kulturelle Vernetzung, Sponsoring</t>
        </r>
      </text>
    </comment>
    <comment ref="E5" authorId="1">
      <text>
        <r>
          <rPr>
            <b/>
            <sz val="9"/>
            <color indexed="81"/>
            <rFont val="Tahoma"/>
            <family val="2"/>
          </rPr>
          <t>INFO:</t>
        </r>
        <r>
          <rPr>
            <sz val="9"/>
            <color indexed="81"/>
            <rFont val="Tahoma"/>
            <family val="2"/>
          </rPr>
          <t xml:space="preserve">
Amortisationsdauer:
</t>
        </r>
        <r>
          <rPr>
            <b/>
            <sz val="9"/>
            <color indexed="81"/>
            <rFont val="Tahoma"/>
            <family val="2"/>
          </rPr>
          <t>KN</t>
        </r>
        <r>
          <rPr>
            <sz val="9"/>
            <color indexed="81"/>
            <rFont val="Tahoma"/>
            <family val="2"/>
          </rPr>
          <t xml:space="preserve"> = Kostenneutrale Maßnahme
</t>
        </r>
        <r>
          <rPr>
            <b/>
            <sz val="9"/>
            <color indexed="81"/>
            <rFont val="Tahoma"/>
            <family val="2"/>
          </rPr>
          <t>MK</t>
        </r>
        <r>
          <rPr>
            <sz val="9"/>
            <color indexed="81"/>
            <rFont val="Tahoma"/>
            <family val="2"/>
          </rPr>
          <t xml:space="preserve"> = Mehrkosten;
</t>
        </r>
        <r>
          <rPr>
            <b/>
            <sz val="9"/>
            <color indexed="81"/>
            <rFont val="Tahoma"/>
            <family val="2"/>
          </rPr>
          <t>&lt;1</t>
        </r>
        <r>
          <rPr>
            <sz val="9"/>
            <color indexed="81"/>
            <rFont val="Tahoma"/>
            <family val="2"/>
          </rPr>
          <t xml:space="preserve"> = Amortisationsdauer kleiner 1 Jahr;
</t>
        </r>
        <r>
          <rPr>
            <b/>
            <sz val="9"/>
            <color indexed="81"/>
            <rFont val="Tahoma"/>
            <family val="2"/>
          </rPr>
          <t>&lt;2</t>
        </r>
        <r>
          <rPr>
            <sz val="9"/>
            <color indexed="81"/>
            <rFont val="Tahoma"/>
            <family val="2"/>
          </rPr>
          <t xml:space="preserve"> = Amortisationsdauer kleiner 2 Jahre; 
</t>
        </r>
        <r>
          <rPr>
            <b/>
            <sz val="9"/>
            <color indexed="81"/>
            <rFont val="Tahoma"/>
            <family val="2"/>
          </rPr>
          <t>&gt;2</t>
        </r>
        <r>
          <rPr>
            <sz val="9"/>
            <color indexed="81"/>
            <rFont val="Tahoma"/>
            <family val="2"/>
          </rPr>
          <t xml:space="preserve"> = Amortisationsdauer größer 2 Jahre;
</t>
        </r>
        <r>
          <rPr>
            <b/>
            <sz val="9"/>
            <color indexed="81"/>
            <rFont val="Tahoma"/>
            <family val="2"/>
          </rPr>
          <t>NB</t>
        </r>
        <r>
          <rPr>
            <sz val="9"/>
            <color indexed="81"/>
            <rFont val="Tahoma"/>
            <family val="2"/>
          </rPr>
          <t xml:space="preserve"> = Amortisationsdauer nicht bekannt oder schwer abschätzbar</t>
        </r>
      </text>
    </comment>
    <comment ref="J6" authorId="0">
      <text>
        <r>
          <rPr>
            <b/>
            <sz val="9"/>
            <color indexed="81"/>
            <rFont val="Tahoma"/>
            <family val="2"/>
          </rPr>
          <t>INFO:</t>
        </r>
        <r>
          <rPr>
            <sz val="9"/>
            <color indexed="81"/>
            <rFont val="Tahoma"/>
            <family val="2"/>
          </rPr>
          <t xml:space="preserve">
Mengeneinsparungen bitte in folgenden Einheiten:
[</t>
        </r>
        <r>
          <rPr>
            <b/>
            <sz val="9"/>
            <color indexed="81"/>
            <rFont val="Tahoma"/>
            <family val="2"/>
          </rPr>
          <t>MWh]</t>
        </r>
        <r>
          <rPr>
            <sz val="9"/>
            <color indexed="81"/>
            <rFont val="Tahoma"/>
            <family val="2"/>
          </rPr>
          <t xml:space="preserve"> Strom
</t>
        </r>
        <r>
          <rPr>
            <b/>
            <sz val="9"/>
            <color indexed="81"/>
            <rFont val="Tahoma"/>
            <family val="2"/>
          </rPr>
          <t>[t]</t>
        </r>
        <r>
          <rPr>
            <sz val="9"/>
            <color indexed="81"/>
            <rFont val="Tahoma"/>
            <family val="2"/>
          </rPr>
          <t xml:space="preserve"> Lösemittel
</t>
        </r>
        <r>
          <rPr>
            <b/>
            <sz val="9"/>
            <color indexed="81"/>
            <rFont val="Tahoma"/>
            <family val="2"/>
          </rPr>
          <t>[m³]</t>
        </r>
        <r>
          <rPr>
            <sz val="9"/>
            <color indexed="81"/>
            <rFont val="Tahoma"/>
            <family val="2"/>
          </rPr>
          <t xml:space="preserve"> Wasser
</t>
        </r>
        <r>
          <rPr>
            <b/>
            <sz val="9"/>
            <color indexed="81"/>
            <rFont val="Tahoma"/>
            <family val="2"/>
          </rPr>
          <t>[m³]</t>
        </r>
        <r>
          <rPr>
            <sz val="9"/>
            <color indexed="81"/>
            <rFont val="Tahoma"/>
            <family val="2"/>
          </rPr>
          <t xml:space="preserve"> Abwasser
</t>
        </r>
        <r>
          <rPr>
            <b/>
            <sz val="9"/>
            <color indexed="81"/>
            <rFont val="Tahoma"/>
            <family val="2"/>
          </rPr>
          <t xml:space="preserve">[t] </t>
        </r>
        <r>
          <rPr>
            <sz val="9"/>
            <color indexed="81"/>
            <rFont val="Tahoma"/>
            <family val="2"/>
          </rPr>
          <t xml:space="preserve">Nicht gefährliche Abfälle
</t>
        </r>
        <r>
          <rPr>
            <b/>
            <sz val="9"/>
            <color indexed="81"/>
            <rFont val="Tahoma"/>
            <family val="2"/>
          </rPr>
          <t xml:space="preserve">[t] </t>
        </r>
        <r>
          <rPr>
            <sz val="9"/>
            <color indexed="81"/>
            <rFont val="Tahoma"/>
            <family val="2"/>
          </rPr>
          <t>Gefährliche Abfälle
Gilt auch für den zweiten Wirkungsbereich!</t>
        </r>
        <r>
          <rPr>
            <sz val="8"/>
            <color indexed="81"/>
            <rFont val="Tahoma"/>
            <family val="2"/>
          </rPr>
          <t xml:space="preserve">
</t>
        </r>
      </text>
    </comment>
    <comment ref="B26" authorId="0">
      <text>
        <r>
          <rPr>
            <b/>
            <sz val="9"/>
            <color indexed="81"/>
            <rFont val="Tahoma"/>
            <family val="2"/>
          </rPr>
          <t xml:space="preserve">INFO
</t>
        </r>
        <r>
          <rPr>
            <sz val="9"/>
            <color indexed="81"/>
            <rFont val="Tahoma"/>
            <family val="2"/>
          </rPr>
          <t>Nur für ÖKOPROFIT-Betriebe: Soll die Maßnahme in die Auszeichnungsbroschüre aufgenommen werden?</t>
        </r>
      </text>
    </comment>
    <comment ref="C26" authorId="1">
      <text>
        <r>
          <rPr>
            <b/>
            <sz val="9"/>
            <color indexed="81"/>
            <rFont val="Tahoma"/>
            <family val="2"/>
          </rPr>
          <t xml:space="preserve">INFO:
</t>
        </r>
        <r>
          <rPr>
            <sz val="9"/>
            <color indexed="81"/>
            <rFont val="Tahoma"/>
            <family val="2"/>
          </rPr>
          <t>Hier die Maßnahme kurz verbal beschreiben</t>
        </r>
      </text>
    </comment>
    <comment ref="D26" authorId="1">
      <text>
        <r>
          <rPr>
            <b/>
            <sz val="9"/>
            <color indexed="81"/>
            <rFont val="Tahoma"/>
            <family val="2"/>
          </rPr>
          <t>INFO:</t>
        </r>
        <r>
          <rPr>
            <sz val="9"/>
            <color indexed="81"/>
            <rFont val="Tahoma"/>
            <family val="2"/>
          </rPr>
          <t xml:space="preserve">
Zuordnung der Maßnahme zu einer Kategorie:
</t>
        </r>
        <r>
          <rPr>
            <b/>
            <sz val="9"/>
            <color indexed="81"/>
            <rFont val="Tahoma"/>
            <family val="2"/>
          </rPr>
          <t>O</t>
        </r>
        <r>
          <rPr>
            <sz val="9"/>
            <color indexed="81"/>
            <rFont val="Tahoma"/>
            <family val="2"/>
          </rPr>
          <t xml:space="preserve">= organisatorische Maßnahme
</t>
        </r>
        <r>
          <rPr>
            <b/>
            <sz val="9"/>
            <color indexed="81"/>
            <rFont val="Tahoma"/>
            <family val="2"/>
          </rPr>
          <t>V</t>
        </r>
        <r>
          <rPr>
            <sz val="9"/>
            <color indexed="81"/>
            <rFont val="Tahoma"/>
            <family val="2"/>
          </rPr>
          <t xml:space="preserve">= Verfahrenswahl, technologische Änderungen
</t>
        </r>
        <r>
          <rPr>
            <b/>
            <sz val="9"/>
            <color indexed="81"/>
            <rFont val="Tahoma"/>
            <family val="2"/>
          </rPr>
          <t>P</t>
        </r>
        <r>
          <rPr>
            <sz val="9"/>
            <color indexed="81"/>
            <rFont val="Tahoma"/>
            <family val="2"/>
          </rPr>
          <t xml:space="preserve">= Produktänderung
</t>
        </r>
        <r>
          <rPr>
            <b/>
            <sz val="9"/>
            <color indexed="81"/>
            <rFont val="Tahoma"/>
            <family val="2"/>
          </rPr>
          <t>R</t>
        </r>
        <r>
          <rPr>
            <sz val="9"/>
            <color indexed="81"/>
            <rFont val="Tahoma"/>
            <family val="2"/>
          </rPr>
          <t xml:space="preserve">= Umweltfreundlichere Roh-, Hilfs- und Betriebsstoffe
</t>
        </r>
        <r>
          <rPr>
            <b/>
            <sz val="9"/>
            <color indexed="81"/>
            <rFont val="Tahoma"/>
            <family val="2"/>
          </rPr>
          <t>I</t>
        </r>
        <r>
          <rPr>
            <sz val="9"/>
            <color indexed="81"/>
            <rFont val="Tahoma"/>
            <family val="2"/>
          </rPr>
          <t xml:space="preserve">= Internes oder E= externes Recycling
</t>
        </r>
        <r>
          <rPr>
            <b/>
            <sz val="9"/>
            <color indexed="81"/>
            <rFont val="Tahoma"/>
            <family val="2"/>
          </rPr>
          <t>S</t>
        </r>
        <r>
          <rPr>
            <sz val="9"/>
            <color indexed="81"/>
            <rFont val="Tahoma"/>
            <family val="2"/>
          </rPr>
          <t xml:space="preserve">= Soziale Maßnahme, Sicherheit am Arbeitsplatz etc.
</t>
        </r>
        <r>
          <rPr>
            <b/>
            <sz val="9"/>
            <color indexed="81"/>
            <rFont val="Tahoma"/>
            <family val="2"/>
          </rPr>
          <t>N</t>
        </r>
        <r>
          <rPr>
            <sz val="9"/>
            <color indexed="81"/>
            <rFont val="Tahoma"/>
            <family val="2"/>
          </rPr>
          <t xml:space="preserve">= Netzwerk
</t>
        </r>
        <r>
          <rPr>
            <b/>
            <sz val="9"/>
            <color indexed="81"/>
            <rFont val="Tahoma"/>
            <family val="2"/>
          </rPr>
          <t>VI</t>
        </r>
        <r>
          <rPr>
            <sz val="9"/>
            <color indexed="81"/>
            <rFont val="Tahoma"/>
            <family val="2"/>
          </rPr>
          <t xml:space="preserve">= Verbreitung der Idee
</t>
        </r>
        <r>
          <rPr>
            <b/>
            <sz val="9"/>
            <color indexed="81"/>
            <rFont val="Tahoma"/>
            <family val="2"/>
          </rPr>
          <t>K</t>
        </r>
        <r>
          <rPr>
            <sz val="9"/>
            <color indexed="81"/>
            <rFont val="Tahoma"/>
            <family val="2"/>
          </rPr>
          <t>= Kulturelle Vernetzung, Sponsoring</t>
        </r>
      </text>
    </comment>
    <comment ref="E26" authorId="1">
      <text>
        <r>
          <rPr>
            <b/>
            <sz val="9"/>
            <color indexed="81"/>
            <rFont val="Tahoma"/>
            <family val="2"/>
          </rPr>
          <t>INFO:</t>
        </r>
        <r>
          <rPr>
            <sz val="9"/>
            <color indexed="81"/>
            <rFont val="Tahoma"/>
            <family val="2"/>
          </rPr>
          <t xml:space="preserve">
Amortisationsdauer:
</t>
        </r>
        <r>
          <rPr>
            <b/>
            <sz val="9"/>
            <color indexed="81"/>
            <rFont val="Tahoma"/>
            <family val="2"/>
          </rPr>
          <t>KN</t>
        </r>
        <r>
          <rPr>
            <sz val="9"/>
            <color indexed="81"/>
            <rFont val="Tahoma"/>
            <family val="2"/>
          </rPr>
          <t xml:space="preserve"> = Kostenneutrale Maßnahme
</t>
        </r>
        <r>
          <rPr>
            <b/>
            <sz val="9"/>
            <color indexed="81"/>
            <rFont val="Tahoma"/>
            <family val="2"/>
          </rPr>
          <t>MK</t>
        </r>
        <r>
          <rPr>
            <sz val="9"/>
            <color indexed="81"/>
            <rFont val="Tahoma"/>
            <family val="2"/>
          </rPr>
          <t xml:space="preserve"> = Mehrkosten;
</t>
        </r>
        <r>
          <rPr>
            <b/>
            <sz val="9"/>
            <color indexed="81"/>
            <rFont val="Tahoma"/>
            <family val="2"/>
          </rPr>
          <t>&lt;1</t>
        </r>
        <r>
          <rPr>
            <sz val="9"/>
            <color indexed="81"/>
            <rFont val="Tahoma"/>
            <family val="2"/>
          </rPr>
          <t xml:space="preserve"> = Amortisationsdauer kleiner 1 Jahr;
</t>
        </r>
        <r>
          <rPr>
            <b/>
            <sz val="9"/>
            <color indexed="81"/>
            <rFont val="Tahoma"/>
            <family val="2"/>
          </rPr>
          <t>&lt;2</t>
        </r>
        <r>
          <rPr>
            <sz val="9"/>
            <color indexed="81"/>
            <rFont val="Tahoma"/>
            <family val="2"/>
          </rPr>
          <t xml:space="preserve"> = Amortisationsdauer kleiner 2 Jahre; 
</t>
        </r>
        <r>
          <rPr>
            <b/>
            <sz val="9"/>
            <color indexed="81"/>
            <rFont val="Tahoma"/>
            <family val="2"/>
          </rPr>
          <t>&gt;2</t>
        </r>
        <r>
          <rPr>
            <sz val="9"/>
            <color indexed="81"/>
            <rFont val="Tahoma"/>
            <family val="2"/>
          </rPr>
          <t xml:space="preserve"> = Amortisationsdauer größer 2 Jahre;
</t>
        </r>
        <r>
          <rPr>
            <b/>
            <sz val="9"/>
            <color indexed="81"/>
            <rFont val="Tahoma"/>
            <family val="2"/>
          </rPr>
          <t>NB</t>
        </r>
        <r>
          <rPr>
            <sz val="9"/>
            <color indexed="81"/>
            <rFont val="Tahoma"/>
            <family val="2"/>
          </rPr>
          <t xml:space="preserve"> = Amortisationsdauer nicht bekannt oder schwer abschätzbar</t>
        </r>
      </text>
    </comment>
    <comment ref="J27" authorId="0">
      <text>
        <r>
          <rPr>
            <b/>
            <sz val="9"/>
            <color indexed="81"/>
            <rFont val="Tahoma"/>
            <family val="2"/>
          </rPr>
          <t>INFO:</t>
        </r>
        <r>
          <rPr>
            <sz val="9"/>
            <color indexed="81"/>
            <rFont val="Tahoma"/>
            <family val="2"/>
          </rPr>
          <t xml:space="preserve">
Mengeneinsparungen bitte in folgenden Einheiten:
[</t>
        </r>
        <r>
          <rPr>
            <b/>
            <sz val="9"/>
            <color indexed="81"/>
            <rFont val="Tahoma"/>
            <family val="2"/>
          </rPr>
          <t>MWh]</t>
        </r>
        <r>
          <rPr>
            <sz val="9"/>
            <color indexed="81"/>
            <rFont val="Tahoma"/>
            <family val="2"/>
          </rPr>
          <t xml:space="preserve"> Strom
</t>
        </r>
        <r>
          <rPr>
            <b/>
            <sz val="9"/>
            <color indexed="81"/>
            <rFont val="Tahoma"/>
            <family val="2"/>
          </rPr>
          <t>[t]</t>
        </r>
        <r>
          <rPr>
            <sz val="9"/>
            <color indexed="81"/>
            <rFont val="Tahoma"/>
            <family val="2"/>
          </rPr>
          <t xml:space="preserve"> Lösemittel
</t>
        </r>
        <r>
          <rPr>
            <b/>
            <sz val="9"/>
            <color indexed="81"/>
            <rFont val="Tahoma"/>
            <family val="2"/>
          </rPr>
          <t>[m³]</t>
        </r>
        <r>
          <rPr>
            <sz val="9"/>
            <color indexed="81"/>
            <rFont val="Tahoma"/>
            <family val="2"/>
          </rPr>
          <t xml:space="preserve"> Wasser
</t>
        </r>
        <r>
          <rPr>
            <b/>
            <sz val="9"/>
            <color indexed="81"/>
            <rFont val="Tahoma"/>
            <family val="2"/>
          </rPr>
          <t>[m³]</t>
        </r>
        <r>
          <rPr>
            <sz val="9"/>
            <color indexed="81"/>
            <rFont val="Tahoma"/>
            <family val="2"/>
          </rPr>
          <t xml:space="preserve"> Abwasser
</t>
        </r>
        <r>
          <rPr>
            <b/>
            <sz val="9"/>
            <color indexed="81"/>
            <rFont val="Tahoma"/>
            <family val="2"/>
          </rPr>
          <t xml:space="preserve">[t] </t>
        </r>
        <r>
          <rPr>
            <sz val="9"/>
            <color indexed="81"/>
            <rFont val="Tahoma"/>
            <family val="2"/>
          </rPr>
          <t xml:space="preserve">Nicht gefährliche Abfälle
</t>
        </r>
        <r>
          <rPr>
            <b/>
            <sz val="9"/>
            <color indexed="81"/>
            <rFont val="Tahoma"/>
            <family val="2"/>
          </rPr>
          <t xml:space="preserve">[t] </t>
        </r>
        <r>
          <rPr>
            <sz val="9"/>
            <color indexed="81"/>
            <rFont val="Tahoma"/>
            <family val="2"/>
          </rPr>
          <t>Gefährliche Abfälle
Gilt auch für den zweiten Wirkungsbereich!</t>
        </r>
      </text>
    </comment>
  </commentList>
</comments>
</file>

<file path=xl/comments23.xml><?xml version="1.0" encoding="utf-8"?>
<comments xmlns="http://schemas.openxmlformats.org/spreadsheetml/2006/main">
  <authors>
    <author>Hödl</author>
    <author>Holzner</author>
  </authors>
  <commentList>
    <comment ref="B5" authorId="0">
      <text>
        <r>
          <rPr>
            <b/>
            <sz val="9"/>
            <color indexed="81"/>
            <rFont val="Tahoma"/>
            <family val="2"/>
          </rPr>
          <t xml:space="preserve">INFO:
</t>
        </r>
        <r>
          <rPr>
            <sz val="9"/>
            <color indexed="81"/>
            <rFont val="Tahoma"/>
            <family val="2"/>
          </rPr>
          <t>Aus welchem Teilnahmejahr stammt die Maßnahme?
z.B. 2004</t>
        </r>
      </text>
    </comment>
    <comment ref="C5" authorId="1">
      <text>
        <r>
          <rPr>
            <b/>
            <sz val="9"/>
            <color indexed="81"/>
            <rFont val="Tahoma"/>
            <family val="2"/>
          </rPr>
          <t xml:space="preserve">INFO:
</t>
        </r>
        <r>
          <rPr>
            <sz val="9"/>
            <color indexed="81"/>
            <rFont val="Tahoma"/>
            <family val="2"/>
          </rPr>
          <t>Tragen Sie den genauen Wortlaut der Maßnahme ein.</t>
        </r>
      </text>
    </comment>
    <comment ref="D5" authorId="1">
      <text>
        <r>
          <rPr>
            <b/>
            <sz val="9"/>
            <color indexed="81"/>
            <rFont val="Tahoma"/>
            <family val="2"/>
          </rPr>
          <t>INFO:</t>
        </r>
        <r>
          <rPr>
            <sz val="9"/>
            <color indexed="81"/>
            <rFont val="Tahoma"/>
            <family val="2"/>
          </rPr>
          <t xml:space="preserve">
Kurzdarstellung</t>
        </r>
      </text>
    </comment>
  </commentList>
</comments>
</file>

<file path=xl/comments24.xml><?xml version="1.0" encoding="utf-8"?>
<comments xmlns="http://schemas.openxmlformats.org/spreadsheetml/2006/main">
  <authors>
    <author>Jochen HÖDL</author>
  </authors>
  <commentList>
    <comment ref="B5" authorId="0">
      <text>
        <r>
          <rPr>
            <b/>
            <sz val="9"/>
            <color indexed="81"/>
            <rFont val="Tahoma"/>
            <family val="2"/>
          </rPr>
          <t>INFO:</t>
        </r>
        <r>
          <rPr>
            <sz val="9"/>
            <color indexed="81"/>
            <rFont val="Tahoma"/>
            <family val="2"/>
          </rPr>
          <t xml:space="preserve">
Hier bitte entweder ein Diagramm einfügen, das die Entwicklung über die Jahre im ÖKOPROFIT® Klub in einem Bereich zeigt (zB Wasserverbrauch) und eine Aufzählung der wichtigsten Maßnahmen, die zu diesem Ergebnis geführt haben.
Oder aber:
Eine sehr erfolgreiche Maßnahme aus dem heurigen Klubjahr beschreiben, die zu Reduktionen und Einsparungen geführt hat. </t>
        </r>
      </text>
    </comment>
  </commentList>
</comments>
</file>

<file path=xl/comments3.xml><?xml version="1.0" encoding="utf-8"?>
<comments xmlns="http://schemas.openxmlformats.org/spreadsheetml/2006/main">
  <authors>
    <author>Baumhakel Birgit</author>
  </authors>
  <commentList>
    <comment ref="A4" authorId="0">
      <text>
        <r>
          <rPr>
            <b/>
            <sz val="9"/>
            <color indexed="81"/>
            <rFont val="Tahoma"/>
            <family val="2"/>
          </rPr>
          <t xml:space="preserve">INFO: </t>
        </r>
        <r>
          <rPr>
            <b/>
            <sz val="8"/>
            <color indexed="81"/>
            <rFont val="Tahoma"/>
            <family val="2"/>
          </rPr>
          <t xml:space="preserve">
</t>
        </r>
        <r>
          <rPr>
            <sz val="9"/>
            <color indexed="81"/>
            <rFont val="Tahoma"/>
            <family val="2"/>
          </rPr>
          <t>Auch aus Blatt 1-6 a der ÖKOPROFIT-Schriftenreihe.</t>
        </r>
      </text>
    </comment>
  </commentList>
</comments>
</file>

<file path=xl/comments4.xml><?xml version="1.0" encoding="utf-8"?>
<comments xmlns="http://schemas.openxmlformats.org/spreadsheetml/2006/main">
  <authors>
    <author>Baumhakel Birgit</author>
  </authors>
  <commentList>
    <comment ref="A3" authorId="0">
      <text>
        <r>
          <rPr>
            <b/>
            <sz val="9"/>
            <color indexed="81"/>
            <rFont val="Tahoma"/>
            <family val="2"/>
          </rPr>
          <t xml:space="preserve">INFO: </t>
        </r>
        <r>
          <rPr>
            <b/>
            <sz val="8"/>
            <color indexed="81"/>
            <rFont val="Tahoma"/>
            <family val="2"/>
          </rPr>
          <t xml:space="preserve">
</t>
        </r>
        <r>
          <rPr>
            <sz val="9"/>
            <color indexed="81"/>
            <rFont val="Tahoma"/>
            <family val="2"/>
          </rPr>
          <t>Auch aus Blatt 1-6 b der ÖKOPROFIT-Schriftenreihe.</t>
        </r>
      </text>
    </comment>
    <comment ref="A45" authorId="0">
      <text>
        <r>
          <rPr>
            <b/>
            <sz val="8"/>
            <color indexed="81"/>
            <rFont val="Tahoma"/>
            <family val="2"/>
          </rPr>
          <t xml:space="preserve">INFO: 
</t>
        </r>
        <r>
          <rPr>
            <sz val="8"/>
            <color indexed="81"/>
            <rFont val="Tahoma"/>
            <family val="2"/>
          </rPr>
          <t>Auch aus Blatt 1-6 b der ÖKOPROFIT-Schriftenreihe.</t>
        </r>
      </text>
    </comment>
  </commentList>
</comments>
</file>

<file path=xl/comments5.xml><?xml version="1.0" encoding="utf-8"?>
<comments xmlns="http://schemas.openxmlformats.org/spreadsheetml/2006/main">
  <authors>
    <author>p12927</author>
  </authors>
  <commentList>
    <comment ref="C5" authorId="0">
      <text>
        <r>
          <rPr>
            <b/>
            <sz val="9"/>
            <color indexed="81"/>
            <rFont val="Tahoma"/>
            <family val="2"/>
          </rPr>
          <t xml:space="preserve">INFO: 
</t>
        </r>
        <r>
          <rPr>
            <sz val="9"/>
            <color indexed="81"/>
            <rFont val="Tahoma"/>
            <family val="2"/>
          </rPr>
          <t>Stellen Sie die wesentlichen abfallrelevanten Prozesse unter Angabe von Kapazitäten und unter Zuordnung der Produktionsrücksstandsmengen und Abfälle dar.
Verwendung Sie dazu die  Positionsnummern aus 1.3 bei der Bezeichnung der Anlagenteile.
Auch aus Blatt 4-1 der ÖKOPROFIT-Schriftenreihe.</t>
        </r>
      </text>
    </comment>
  </commentList>
</comments>
</file>

<file path=xl/comments6.xml><?xml version="1.0" encoding="utf-8"?>
<comments xmlns="http://schemas.openxmlformats.org/spreadsheetml/2006/main">
  <authors>
    <author>Baumhakel Birgit</author>
  </authors>
  <commentList>
    <comment ref="A3" authorId="0">
      <text>
        <r>
          <rPr>
            <b/>
            <sz val="9"/>
            <color indexed="81"/>
            <rFont val="Tahoma"/>
            <family val="2"/>
          </rPr>
          <t xml:space="preserve">INFO: 
</t>
        </r>
        <r>
          <rPr>
            <sz val="9"/>
            <color indexed="81"/>
            <rFont val="Tahoma"/>
            <family val="2"/>
          </rPr>
          <t>Der Lageplan kann auch als Beilage dem Abfallwirtschaftskonzept beigefügt werden.   
Verwenden Sie die Postitionsnummern aus 1.4 bei der Bezeichnung der Anlagenteile, kennzeichnen Sie die Anlagenteile auf dem Plan und vermerken Sie die anfallenden Abfallarten pro Anlagenteil.
Tragen Sie weiters die zentralen Abfallsammelstellen inkl. der gesammelten Abfallfraktionen mit den entsprechenden Abfallsammelbehältern (Anzahl und Volumen) auch auf dem Lageplan (bspw. mit Hilfe einer durchgängiger Farbcodierung wie Papier=rot) ein.</t>
        </r>
      </text>
    </comment>
  </commentList>
</comments>
</file>

<file path=xl/comments7.xml><?xml version="1.0" encoding="utf-8"?>
<comments xmlns="http://schemas.openxmlformats.org/spreadsheetml/2006/main">
  <authors>
    <author>Baumhakel Birgit</author>
  </authors>
  <commentList>
    <comment ref="A3" authorId="0">
      <text>
        <r>
          <rPr>
            <b/>
            <sz val="9"/>
            <color indexed="81"/>
            <rFont val="Tahoma"/>
            <family val="2"/>
          </rPr>
          <t xml:space="preserve">INFO: 
</t>
        </r>
        <r>
          <rPr>
            <sz val="9"/>
            <color indexed="81"/>
            <rFont val="Tahoma"/>
            <family val="2"/>
          </rPr>
          <t>Auch aus Blatt 1-1 der ÖKOPROFIT-Schriftenreihe.</t>
        </r>
      </text>
    </comment>
    <comment ref="D5" authorId="0">
      <text>
        <r>
          <rPr>
            <b/>
            <sz val="9"/>
            <color indexed="81"/>
            <rFont val="Tahoma"/>
            <family val="2"/>
          </rPr>
          <t xml:space="preserve">INFO:
</t>
        </r>
        <r>
          <rPr>
            <sz val="9"/>
            <color indexed="81"/>
            <rFont val="Tahoma"/>
            <family val="2"/>
          </rPr>
          <t>Wenn möglich in kg angeben.</t>
        </r>
      </text>
    </comment>
  </commentList>
</comments>
</file>

<file path=xl/comments8.xml><?xml version="1.0" encoding="utf-8"?>
<comments xmlns="http://schemas.openxmlformats.org/spreadsheetml/2006/main">
  <authors>
    <author>Margit</author>
    <author>Baumhakel Birgit</author>
  </authors>
  <commentList>
    <comment ref="B5" authorId="0">
      <text>
        <r>
          <rPr>
            <b/>
            <sz val="9"/>
            <color indexed="81"/>
            <rFont val="Tahoma"/>
            <family val="2"/>
          </rPr>
          <t xml:space="preserve">INFO:
</t>
        </r>
        <r>
          <rPr>
            <sz val="9"/>
            <color indexed="81"/>
            <rFont val="Tahoma"/>
            <family val="2"/>
          </rPr>
          <t>Die wichtigsten Roh-, aber auch Hilfsstoffe wie Öle, Fette, Lacke, Lösemittel, Reinigungsmittel, Verpackungsmaterial, …, jedoch keine Gefahrstoffe siehe dazu Kapitel 2.5.
Auch aus Blatt 1-2 der ÖKOPROFIT-Schriftenreihe.</t>
        </r>
      </text>
    </comment>
    <comment ref="G6" authorId="1">
      <text>
        <r>
          <rPr>
            <b/>
            <sz val="9"/>
            <color indexed="81"/>
            <rFont val="Tahoma"/>
            <family val="2"/>
          </rPr>
          <t xml:space="preserve">INFO:
</t>
        </r>
        <r>
          <rPr>
            <sz val="9"/>
            <color indexed="81"/>
            <rFont val="Tahoma"/>
            <family val="2"/>
          </rPr>
          <t>Bitte die Positionsnummern aus 1.4 verwenden.</t>
        </r>
      </text>
    </comment>
    <comment ref="H6" authorId="1">
      <text>
        <r>
          <rPr>
            <b/>
            <sz val="9"/>
            <color indexed="81"/>
            <rFont val="Tahoma"/>
            <family val="2"/>
          </rPr>
          <t xml:space="preserve">INFO:
</t>
        </r>
        <r>
          <rPr>
            <sz val="9"/>
            <color indexed="81"/>
            <rFont val="Tahoma"/>
            <family val="2"/>
          </rPr>
          <t>Verwenden Sie bitte die Abfallschlüssel Nr. und/oder die Bezeichnung.</t>
        </r>
      </text>
    </comment>
  </commentList>
</comments>
</file>

<file path=xl/comments9.xml><?xml version="1.0" encoding="utf-8"?>
<comments xmlns="http://schemas.openxmlformats.org/spreadsheetml/2006/main">
  <authors>
    <author>Hödl</author>
    <author>p12927</author>
    <author>Holzner</author>
  </authors>
  <commentList>
    <comment ref="A3" authorId="0">
      <text>
        <r>
          <rPr>
            <b/>
            <sz val="9"/>
            <color indexed="81"/>
            <rFont val="Tahoma"/>
            <family val="2"/>
          </rPr>
          <t xml:space="preserve">INFO: 
</t>
        </r>
        <r>
          <rPr>
            <sz val="9"/>
            <color indexed="81"/>
            <rFont val="Tahoma"/>
            <family val="2"/>
          </rPr>
          <t>Auch aus Blatt 1-3 und Blatt 7-1 der ÖKOPROFIT-Schriftenreihe.</t>
        </r>
      </text>
    </comment>
    <comment ref="B5" authorId="1">
      <text>
        <r>
          <rPr>
            <b/>
            <sz val="9"/>
            <color indexed="81"/>
            <rFont val="Tahoma"/>
            <family val="2"/>
          </rPr>
          <t>INFO:</t>
        </r>
        <r>
          <rPr>
            <sz val="9"/>
            <color indexed="81"/>
            <rFont val="Tahoma"/>
            <family val="2"/>
          </rPr>
          <t xml:space="preserve">
SD = Sicherheitsdatenblatt</t>
        </r>
      </text>
    </comment>
    <comment ref="F5" authorId="2">
      <text>
        <r>
          <rPr>
            <b/>
            <sz val="8"/>
            <color indexed="81"/>
            <rFont val="Tahoma"/>
            <family val="2"/>
          </rPr>
          <t>I</t>
        </r>
        <r>
          <rPr>
            <b/>
            <sz val="9"/>
            <color indexed="81"/>
            <rFont val="Tahoma"/>
            <family val="2"/>
          </rPr>
          <t>NFO:
T+ =</t>
        </r>
        <r>
          <rPr>
            <sz val="9"/>
            <color indexed="81"/>
            <rFont val="Tahoma"/>
            <family val="2"/>
          </rPr>
          <t xml:space="preserve"> sehr giftig</t>
        </r>
        <r>
          <rPr>
            <b/>
            <sz val="9"/>
            <color indexed="81"/>
            <rFont val="Tahoma"/>
            <family val="2"/>
          </rPr>
          <t xml:space="preserve">
T = </t>
        </r>
        <r>
          <rPr>
            <sz val="9"/>
            <color indexed="81"/>
            <rFont val="Tahoma"/>
            <family val="2"/>
          </rPr>
          <t>giftig</t>
        </r>
        <r>
          <rPr>
            <b/>
            <sz val="9"/>
            <color indexed="81"/>
            <rFont val="Tahoma"/>
            <family val="2"/>
          </rPr>
          <t xml:space="preserve">
Xn = </t>
        </r>
        <r>
          <rPr>
            <sz val="9"/>
            <color indexed="81"/>
            <rFont val="Tahoma"/>
            <family val="2"/>
          </rPr>
          <t>gesundheitsschädlich</t>
        </r>
        <r>
          <rPr>
            <b/>
            <sz val="9"/>
            <color indexed="81"/>
            <rFont val="Tahoma"/>
            <family val="2"/>
          </rPr>
          <t xml:space="preserve">
Xi =</t>
        </r>
        <r>
          <rPr>
            <sz val="9"/>
            <color indexed="81"/>
            <rFont val="Tahoma"/>
            <family val="2"/>
          </rPr>
          <t xml:space="preserve"> reizend</t>
        </r>
        <r>
          <rPr>
            <b/>
            <sz val="9"/>
            <color indexed="81"/>
            <rFont val="Tahoma"/>
            <family val="2"/>
          </rPr>
          <t xml:space="preserve">
C = </t>
        </r>
        <r>
          <rPr>
            <sz val="9"/>
            <color indexed="81"/>
            <rFont val="Tahoma"/>
            <family val="2"/>
          </rPr>
          <t>ätzend</t>
        </r>
        <r>
          <rPr>
            <b/>
            <sz val="9"/>
            <color indexed="81"/>
            <rFont val="Tahoma"/>
            <family val="2"/>
          </rPr>
          <t xml:space="preserve">
E = </t>
        </r>
        <r>
          <rPr>
            <sz val="9"/>
            <color indexed="81"/>
            <rFont val="Tahoma"/>
            <family val="2"/>
          </rPr>
          <t>explosiv</t>
        </r>
        <r>
          <rPr>
            <b/>
            <sz val="9"/>
            <color indexed="81"/>
            <rFont val="Tahoma"/>
            <family val="2"/>
          </rPr>
          <t xml:space="preserve">
F+ =</t>
        </r>
        <r>
          <rPr>
            <sz val="9"/>
            <color indexed="81"/>
            <rFont val="Tahoma"/>
            <family val="2"/>
          </rPr>
          <t xml:space="preserve"> hochentzündlich</t>
        </r>
        <r>
          <rPr>
            <b/>
            <sz val="9"/>
            <color indexed="81"/>
            <rFont val="Tahoma"/>
            <family val="2"/>
          </rPr>
          <t xml:space="preserve"> 
F = </t>
        </r>
        <r>
          <rPr>
            <sz val="9"/>
            <color indexed="81"/>
            <rFont val="Tahoma"/>
            <family val="2"/>
          </rPr>
          <t>leicht entzündlich</t>
        </r>
        <r>
          <rPr>
            <b/>
            <sz val="9"/>
            <color indexed="81"/>
            <rFont val="Tahoma"/>
            <family val="2"/>
          </rPr>
          <t xml:space="preserve">
O = </t>
        </r>
        <r>
          <rPr>
            <sz val="9"/>
            <color indexed="81"/>
            <rFont val="Tahoma"/>
            <family val="2"/>
          </rPr>
          <t>brandfördernd</t>
        </r>
        <r>
          <rPr>
            <b/>
            <sz val="9"/>
            <color indexed="81"/>
            <rFont val="Tahoma"/>
            <family val="2"/>
          </rPr>
          <t xml:space="preserve">
N = </t>
        </r>
        <r>
          <rPr>
            <sz val="9"/>
            <color indexed="81"/>
            <rFont val="Tahoma"/>
            <family val="2"/>
          </rPr>
          <t xml:space="preserve">umweltgefährlich
</t>
        </r>
      </text>
    </comment>
  </commentList>
</comments>
</file>

<file path=xl/sharedStrings.xml><?xml version="1.0" encoding="utf-8"?>
<sst xmlns="http://schemas.openxmlformats.org/spreadsheetml/2006/main" count="1297" uniqueCount="788">
  <si>
    <t xml:space="preserve"> </t>
  </si>
  <si>
    <t>Inhaltsverzeichnis</t>
  </si>
  <si>
    <t>Vorstellung des Unternehmens</t>
  </si>
  <si>
    <t>Kurze verbale Vorstellung des Unternehmens</t>
  </si>
  <si>
    <t>Gefahrstoffe</t>
  </si>
  <si>
    <t>Energie</t>
  </si>
  <si>
    <t>Abfallrelevante Darstellung</t>
  </si>
  <si>
    <t>Entsorgerliste</t>
  </si>
  <si>
    <t>Abfallrechtsregister</t>
  </si>
  <si>
    <t>Kennzahlen</t>
  </si>
  <si>
    <t>1.1</t>
  </si>
  <si>
    <t xml:space="preserve">1  </t>
  </si>
  <si>
    <t>1.2</t>
  </si>
  <si>
    <t>1.3</t>
  </si>
  <si>
    <t>2.1</t>
  </si>
  <si>
    <t>2.2</t>
  </si>
  <si>
    <t>3.1</t>
  </si>
  <si>
    <t>3.2</t>
  </si>
  <si>
    <t>4.1</t>
  </si>
  <si>
    <t>6.1</t>
  </si>
  <si>
    <t>1 Vorstellung des Unternehmens</t>
  </si>
  <si>
    <t xml:space="preserve">Fax : </t>
  </si>
  <si>
    <t xml:space="preserve">E-mail : </t>
  </si>
  <si>
    <t xml:space="preserve">Vorname / Nachname : </t>
  </si>
  <si>
    <t xml:space="preserve">Titel : </t>
  </si>
  <si>
    <t xml:space="preserve">Anrede : </t>
  </si>
  <si>
    <t>STANDORT</t>
  </si>
  <si>
    <t xml:space="preserve">Ort : </t>
  </si>
  <si>
    <t>STAMMDATEN</t>
  </si>
  <si>
    <t>Industrie</t>
  </si>
  <si>
    <t>Gastgewerbe, Tourismus, Freizeitwirtschaft</t>
  </si>
  <si>
    <t>Banken, Versicherungen, sonstige Dienstleistungen</t>
  </si>
  <si>
    <t>Handel</t>
  </si>
  <si>
    <t>Transport, Verkehr, Telekommunikation</t>
  </si>
  <si>
    <t>Gewerbe, Handwerk</t>
  </si>
  <si>
    <t xml:space="preserve">BRANCHE : </t>
  </si>
  <si>
    <t>Liste markieren</t>
  </si>
  <si>
    <t>Strg-F3 ... Namen vergeben (z.B. "hugo")</t>
  </si>
  <si>
    <t>unter "Quelle" ein Gleichheitszeichen und den Namen der Liste, also z.B. "=hugo" eingeben</t>
  </si>
  <si>
    <t>OK klicken</t>
  </si>
  <si>
    <t>Spalte, für die die Auswahlliste funktionieren soll, markieren</t>
  </si>
  <si>
    <t>Menüpunkt Daten - Gültigkeit</t>
  </si>
  <si>
    <t>unter "Zulassen" den Eintrag "Liste" auswählen</t>
  </si>
  <si>
    <t>!</t>
  </si>
  <si>
    <t>&lt; Liste &gt;</t>
  </si>
  <si>
    <t xml:space="preserve">GESCHLECHT : </t>
  </si>
  <si>
    <t>Herr</t>
  </si>
  <si>
    <t>Frau</t>
  </si>
  <si>
    <t xml:space="preserve">Art des Betriebes : </t>
  </si>
  <si>
    <t xml:space="preserve">Branche/Fachverband : </t>
  </si>
  <si>
    <t xml:space="preserve">Firmenbezeichnung : </t>
  </si>
  <si>
    <t>Umweltteammitglieder</t>
  </si>
  <si>
    <t>Hier bitte ein Foto des Umweltteams einfügen:</t>
  </si>
  <si>
    <t>Nr.</t>
  </si>
  <si>
    <t>Menge pro Jahr</t>
  </si>
  <si>
    <t>Mengenmaß</t>
  </si>
  <si>
    <t>Umrechnung in kWh</t>
  </si>
  <si>
    <t>Verbrauch in kWh</t>
  </si>
  <si>
    <t>Strom</t>
  </si>
  <si>
    <t>kWh</t>
  </si>
  <si>
    <t>Leistungsspitze</t>
  </si>
  <si>
    <t>kW</t>
  </si>
  <si>
    <t>Fernwärme</t>
  </si>
  <si>
    <t>Verrechnete Leistung</t>
  </si>
  <si>
    <t>kg</t>
  </si>
  <si>
    <t>Erdgas</t>
  </si>
  <si>
    <t>Nm³</t>
  </si>
  <si>
    <t>m³</t>
  </si>
  <si>
    <t>Liter</t>
  </si>
  <si>
    <t xml:space="preserve">Treibstoffe: </t>
  </si>
  <si>
    <t>Diesel</t>
  </si>
  <si>
    <t>Benzin</t>
  </si>
  <si>
    <t>...</t>
  </si>
  <si>
    <t>Summe</t>
  </si>
  <si>
    <t>Produkt oder Dienstleistung</t>
  </si>
  <si>
    <t>Menge</t>
  </si>
  <si>
    <t>Einheit</t>
  </si>
  <si>
    <t>Bezeichnung der Kennzahl</t>
  </si>
  <si>
    <t>Zahlenwert der Kennzahl</t>
  </si>
  <si>
    <t>Mengen-maß</t>
  </si>
  <si>
    <t>Verwendungszweck</t>
  </si>
  <si>
    <t>3.1 INPUT</t>
  </si>
  <si>
    <t>Wasser: eigener Brunnen</t>
  </si>
  <si>
    <t>Wasser: städtischer Anschluss</t>
  </si>
  <si>
    <t>Auf dem gleichen oder einem anderen Blatt der Arbeitsmappe die Liste der gültigen Werte erstellen.</t>
  </si>
  <si>
    <t>SD-Blatt</t>
  </si>
  <si>
    <t>Stoff</t>
  </si>
  <si>
    <t>Maßnahme</t>
  </si>
  <si>
    <t>Wirtschaftliche Auswirkungen</t>
  </si>
  <si>
    <t>Umweltwirkungen der Maßnahme</t>
  </si>
  <si>
    <t>[m³]</t>
  </si>
  <si>
    <t>[t] Lösemittel</t>
  </si>
  <si>
    <t>[MWh] Strom</t>
  </si>
  <si>
    <t>7 Maßnahme :</t>
  </si>
  <si>
    <t>&lt; Li &gt;</t>
  </si>
  <si>
    <t>Ja</t>
  </si>
  <si>
    <t>Nein</t>
  </si>
  <si>
    <t>Einsparung</t>
  </si>
  <si>
    <t>in %</t>
  </si>
  <si>
    <t>Broschüre</t>
  </si>
  <si>
    <t>2.3</t>
  </si>
  <si>
    <r>
      <t>KN</t>
    </r>
    <r>
      <rPr>
        <sz val="10"/>
        <rFont val="Arial"/>
        <family val="2"/>
      </rPr>
      <t xml:space="preserve"> = Kostenneutrale Maßnahme</t>
    </r>
  </si>
  <si>
    <r>
      <t>MK</t>
    </r>
    <r>
      <rPr>
        <sz val="10"/>
        <rFont val="Arial"/>
        <family val="2"/>
      </rPr>
      <t xml:space="preserve"> = Mehrkosten;</t>
    </r>
  </si>
  <si>
    <r>
      <t xml:space="preserve"> </t>
    </r>
    <r>
      <rPr>
        <b/>
        <sz val="10"/>
        <rFont val="Arial"/>
        <family val="2"/>
      </rPr>
      <t>&lt;1</t>
    </r>
    <r>
      <rPr>
        <sz val="10"/>
        <rFont val="Arial"/>
        <family val="2"/>
      </rPr>
      <t xml:space="preserve"> = Amortisationsdauer kleiner 1 Jahr;</t>
    </r>
  </si>
  <si>
    <r>
      <t xml:space="preserve"> </t>
    </r>
    <r>
      <rPr>
        <b/>
        <sz val="10"/>
        <rFont val="Arial"/>
        <family val="2"/>
      </rPr>
      <t>&lt;2</t>
    </r>
    <r>
      <rPr>
        <sz val="10"/>
        <rFont val="Arial"/>
        <family val="2"/>
      </rPr>
      <t xml:space="preserve"> = Amortisationsdauer kleiner 2 Jahre; </t>
    </r>
  </si>
  <si>
    <r>
      <t>&gt;2</t>
    </r>
    <r>
      <rPr>
        <sz val="10"/>
        <rFont val="Arial"/>
        <family val="2"/>
      </rPr>
      <t xml:space="preserve"> = Amortisationsdauer größer 2 Jahre;</t>
    </r>
  </si>
  <si>
    <t>7 EINHEIT :</t>
  </si>
  <si>
    <t>Abfallbezeichnung nach ÖNORM S 2100</t>
  </si>
  <si>
    <t>Übernehmer/ Sammler- bzw. Behandler-Nr.</t>
  </si>
  <si>
    <t>Abfuhrintervall</t>
  </si>
  <si>
    <t>Lageplan</t>
  </si>
  <si>
    <t>Wasser: Gewässer/Vorfluter</t>
  </si>
  <si>
    <t>Bitte die gelb hinterlegten Zellen firmenspezifisch ausfüllen!</t>
  </si>
  <si>
    <t>Abfall</t>
  </si>
  <si>
    <t>Menge pro Jahr [kg]</t>
  </si>
  <si>
    <t>Täglich</t>
  </si>
  <si>
    <t>2x wöchentlich</t>
  </si>
  <si>
    <t>3x wöchentlich</t>
  </si>
  <si>
    <t>3-wöchig</t>
  </si>
  <si>
    <t>14-tägig</t>
  </si>
  <si>
    <t>Monatlich</t>
  </si>
  <si>
    <t>2-4 mal monatlich</t>
  </si>
  <si>
    <t>Alle 6 Wochen</t>
  </si>
  <si>
    <t>2-4 x jährlich</t>
  </si>
  <si>
    <t>10x im Jahr</t>
  </si>
  <si>
    <t>20x im Jahr</t>
  </si>
  <si>
    <t>3x im Jahr</t>
  </si>
  <si>
    <t>Rückgabe bei Verkäufer</t>
  </si>
  <si>
    <t>Zug um Zug</t>
  </si>
  <si>
    <t>&lt;Liste&gt;</t>
  </si>
  <si>
    <t xml:space="preserve">Abfuhrintervalle: </t>
  </si>
  <si>
    <t>1/2 jährlich</t>
  </si>
  <si>
    <t>1 jährlich</t>
  </si>
  <si>
    <t>1 Woche</t>
  </si>
  <si>
    <t>1/4 jährlich</t>
  </si>
  <si>
    <t>HERAUSGEBER</t>
  </si>
  <si>
    <t>Kaiserfeldgasse 1/IV</t>
  </si>
  <si>
    <t xml:space="preserve">A-8010 Graz </t>
  </si>
  <si>
    <t>F: 0316/872-4309</t>
  </si>
  <si>
    <t>Eigentümer, Herausgeber und Medieninhaber: Stadt Graz, Umweltamt</t>
  </si>
  <si>
    <t>Unter Angabe der Quelle ist eine Verwendung zulässig.</t>
  </si>
  <si>
    <t>-</t>
  </si>
  <si>
    <t>STENUM GmbH.</t>
  </si>
  <si>
    <t>Mag. Petra Wolf</t>
  </si>
  <si>
    <t>Jochen J. Hödl</t>
  </si>
  <si>
    <t>CPC Austria GmbH.</t>
  </si>
  <si>
    <t>Die Wortbildmarke darf nur im Zusammenhang mit dem Projekt ÖKOPROFIT und unter Hinweis auf die Urheberschaft der Stadt GRAZ verwendet werden.</t>
  </si>
  <si>
    <t>Die Wortbildmarke „ÖKOPROFIT“ wurde unter der Register Nummer 190 430 beim Österreichischen Patentamt und unter der International registration number 749381 bei der World Intellectual Property Organization (WIPO) markenrechtlich geschützt.</t>
  </si>
  <si>
    <t>Umweltbericht</t>
  </si>
  <si>
    <t>2 Verfahrensbezogene Darstellung</t>
  </si>
  <si>
    <t>H</t>
  </si>
  <si>
    <t>2.2 Lageplan</t>
  </si>
  <si>
    <t>Fällt als Abfall an</t>
  </si>
  <si>
    <t>2.3. Produkte und Dienstleistungen</t>
  </si>
  <si>
    <t>2.4 Inputstoffe: die wichtigsten Roh- und Hilfsstoffe, Wasser</t>
  </si>
  <si>
    <t>2.5 Gefahrstoffe</t>
  </si>
  <si>
    <t>Anzahl der Beschäftigten</t>
  </si>
  <si>
    <t>Genutzte Fläche</t>
  </si>
  <si>
    <t>B</t>
  </si>
  <si>
    <t>Aufgabe / Funktion im Unternehmen</t>
  </si>
  <si>
    <t>Teil 1</t>
  </si>
  <si>
    <t>Teil 2</t>
  </si>
  <si>
    <t>STADT GRAZ, Umweltamt</t>
  </si>
  <si>
    <t>T: 0316/872-4340</t>
  </si>
  <si>
    <t>(Firma, Unterschrift)</t>
  </si>
  <si>
    <t>GESCHÄFTSFÜHRUNG</t>
  </si>
  <si>
    <t>3 Abfallrelevante Darstellung</t>
  </si>
  <si>
    <t xml:space="preserve">Firmeninhaber/in : </t>
  </si>
  <si>
    <t>Betriebliche Umweltdaten</t>
  </si>
  <si>
    <t>Beschreibung  der Maßnahme</t>
  </si>
  <si>
    <t>Zielgröße</t>
  </si>
  <si>
    <t>Planwert</t>
  </si>
  <si>
    <t>Auszeichnungsunterlagen</t>
  </si>
  <si>
    <r>
      <t>ÖKOPROFIT</t>
    </r>
    <r>
      <rPr>
        <b/>
        <vertAlign val="superscript"/>
        <sz val="12"/>
        <color indexed="18"/>
        <rFont val="Tahoma"/>
        <family val="2"/>
      </rPr>
      <t>®</t>
    </r>
    <r>
      <rPr>
        <b/>
        <sz val="12"/>
        <color indexed="18"/>
        <rFont val="Tahoma"/>
        <family val="2"/>
      </rPr>
      <t xml:space="preserve">-Umweltbericht Teil 1: </t>
    </r>
  </si>
  <si>
    <r>
      <t>ÖKOPROFIT</t>
    </r>
    <r>
      <rPr>
        <b/>
        <vertAlign val="superscript"/>
        <sz val="12"/>
        <color indexed="18"/>
        <rFont val="Tahoma"/>
        <family val="2"/>
      </rPr>
      <t>®</t>
    </r>
    <r>
      <rPr>
        <b/>
        <sz val="12"/>
        <color indexed="18"/>
        <rFont val="Tahoma"/>
        <family val="2"/>
      </rPr>
      <t xml:space="preserve">-Umweltbericht Teil 2: </t>
    </r>
  </si>
  <si>
    <t>Maßnahmen-kategorie</t>
  </si>
  <si>
    <t>Verfahrensbezogende Darstellung</t>
  </si>
  <si>
    <t>(Verfahrens-)Fließbild</t>
  </si>
  <si>
    <t>Produkte und Dienstleistungen</t>
  </si>
  <si>
    <t>2.4</t>
  </si>
  <si>
    <t>Inputstoffe</t>
  </si>
  <si>
    <t>2.5</t>
  </si>
  <si>
    <t>Nicht gefährliche Abfälle</t>
  </si>
  <si>
    <t>Gefährliche Abfälle</t>
  </si>
  <si>
    <t>Umweltpolitik</t>
  </si>
  <si>
    <t>Umweltteam</t>
  </si>
  <si>
    <t>Umweltleistungen</t>
  </si>
  <si>
    <t>Umweltprogramm</t>
  </si>
  <si>
    <t>Positions-nummer</t>
  </si>
  <si>
    <t>Anlagenteile</t>
  </si>
  <si>
    <t>3.2 Zentrale Abfallsammelstellen</t>
  </si>
  <si>
    <t>Abfallbehandlung</t>
  </si>
  <si>
    <t>Besondere Abfallentsorgung</t>
  </si>
  <si>
    <t>Gesammelter Abfall</t>
  </si>
  <si>
    <t>Übernehmer/Sammler bzw. Behandler</t>
  </si>
  <si>
    <t>MWh</t>
  </si>
  <si>
    <t>t</t>
  </si>
  <si>
    <t>2.1 (Verfahrens-)Fließbild</t>
  </si>
  <si>
    <t>www.graz.at</t>
  </si>
  <si>
    <t>umweltamt@stadt.graz.at</t>
  </si>
  <si>
    <t>oekoprofit@stadt.graz.at</t>
  </si>
  <si>
    <t>Öffentl. Verwaltung; Aus-und Weiterbildung; soziale und Forschungseinrichtungen,</t>
  </si>
  <si>
    <t>Auf Abruf</t>
  </si>
  <si>
    <t>Zentrale Abfallsammelstellen</t>
  </si>
  <si>
    <r>
      <t>ÖKOPROFIT</t>
    </r>
    <r>
      <rPr>
        <b/>
        <vertAlign val="superscript"/>
        <sz val="11"/>
        <rFont val="Tahoma"/>
        <family val="2"/>
      </rPr>
      <t>®</t>
    </r>
    <r>
      <rPr>
        <b/>
        <sz val="11"/>
        <rFont val="Tahoma"/>
        <family val="2"/>
      </rPr>
      <t>-Umweltmanagement</t>
    </r>
  </si>
  <si>
    <r>
      <t>ÖKOPROFIT</t>
    </r>
    <r>
      <rPr>
        <b/>
        <vertAlign val="superscript"/>
        <sz val="11"/>
        <rFont val="Tahoma"/>
        <family val="2"/>
      </rPr>
      <t>®</t>
    </r>
    <r>
      <rPr>
        <b/>
        <sz val="11"/>
        <rFont val="Tahoma"/>
        <family val="2"/>
      </rPr>
      <t>-Umweltdaten</t>
    </r>
  </si>
  <si>
    <r>
      <t xml:space="preserve">NB </t>
    </r>
    <r>
      <rPr>
        <sz val="10"/>
        <rFont val="Arial"/>
        <family val="2"/>
      </rPr>
      <t>= Amortisationsdauer nicht bekannt oder schwer abschätzbar</t>
    </r>
  </si>
  <si>
    <t>PROGRAMM:</t>
  </si>
  <si>
    <t>Basis Programm</t>
  </si>
  <si>
    <t>Klub Programm</t>
  </si>
  <si>
    <t>1.1 Allgemeine Angaben zum Unternehmen</t>
  </si>
  <si>
    <t>1.2 Personenbezogene Angaben</t>
  </si>
  <si>
    <t xml:space="preserve">Firmenbuch Nr. : </t>
  </si>
  <si>
    <t>Geschäftsführer/in</t>
  </si>
  <si>
    <t>Allgemeine Angaben zum Unternehmen</t>
  </si>
  <si>
    <t>Personenbezogene Angaben</t>
  </si>
  <si>
    <t>Prog. Jahr</t>
  </si>
  <si>
    <t>Nicht erfüllt, weil</t>
  </si>
  <si>
    <t>Highl.</t>
  </si>
  <si>
    <t>L</t>
  </si>
  <si>
    <t>10 Amortisation :</t>
  </si>
  <si>
    <t>10 Einheiten :</t>
  </si>
  <si>
    <t>10 BROSCHÜRE :</t>
  </si>
  <si>
    <t>Anteil 
in %</t>
  </si>
  <si>
    <t>Flüssiggas</t>
  </si>
  <si>
    <t>Kohle</t>
  </si>
  <si>
    <t>Holz</t>
  </si>
  <si>
    <t>Solar</t>
  </si>
  <si>
    <t>2,9 kg</t>
  </si>
  <si>
    <t>3,2 kg</t>
  </si>
  <si>
    <r>
      <t>Umrechnung 
C0</t>
    </r>
    <r>
      <rPr>
        <b/>
        <vertAlign val="subscript"/>
        <sz val="11"/>
        <color indexed="62"/>
        <rFont val="Tahoma"/>
        <family val="2"/>
      </rPr>
      <t>2</t>
    </r>
  </si>
  <si>
    <r>
      <t>Emissionen 
CO</t>
    </r>
    <r>
      <rPr>
        <b/>
        <vertAlign val="subscript"/>
        <sz val="11"/>
        <color indexed="62"/>
        <rFont val="Tahoma"/>
        <family val="2"/>
      </rPr>
      <t>2</t>
    </r>
  </si>
  <si>
    <t>3.3</t>
  </si>
  <si>
    <t>3.4.1</t>
  </si>
  <si>
    <t>3.4.2</t>
  </si>
  <si>
    <t>3.4 Abfallrelevante Darstellung</t>
  </si>
  <si>
    <t>€
Investition</t>
  </si>
  <si>
    <t>ÖKOPROFIT® Tourismus Programm</t>
  </si>
  <si>
    <t>Abweichungserklärung</t>
  </si>
  <si>
    <t>Highlight</t>
  </si>
  <si>
    <t>Stellungnahmen zu Auflagen/Empfehlungen</t>
  </si>
  <si>
    <t>ÖKOPROFIT® Umweltbericht-Abfallwirtschaftkonzept</t>
  </si>
  <si>
    <t>ÖKOPROFIT® Umweltbericht</t>
  </si>
  <si>
    <t>Highlight im Detail</t>
  </si>
  <si>
    <t>Foto</t>
  </si>
  <si>
    <t>Wasser</t>
  </si>
  <si>
    <t>Abwasser</t>
  </si>
  <si>
    <t xml:space="preserve">3.4.1 Nicht gefährliche Abfälle </t>
  </si>
  <si>
    <t>3.4.1 Nicht gefährliche Abfälle (Teil 2)</t>
  </si>
  <si>
    <t>Anfallsort 
(Positionsnummer)</t>
  </si>
  <si>
    <t>1. Meine Zielgrößen</t>
  </si>
  <si>
    <t>3. Meine Kennzahlen</t>
  </si>
  <si>
    <t>3.4.2 Gefährliche Abfälle (inkl. Altöle)</t>
  </si>
  <si>
    <t>€
Einsparung</t>
  </si>
  <si>
    <t>Organisatorische Maßnahme</t>
  </si>
  <si>
    <t>Verfahrenswahl, technologische Änderung</t>
  </si>
  <si>
    <t>Produktänderung</t>
  </si>
  <si>
    <t>Umweltfreundlichere Roh-, Hilfs- und Betriebsstoffe</t>
  </si>
  <si>
    <t>Internes Recycling</t>
  </si>
  <si>
    <t>Externes Recycling</t>
  </si>
  <si>
    <t>Soziale Maßnahme</t>
  </si>
  <si>
    <t>Sicherheit am Arbeitsplatz</t>
  </si>
  <si>
    <t>Netzwerk</t>
  </si>
  <si>
    <t>Verbreitung einer Idee</t>
  </si>
  <si>
    <t>Kulturelle Vernetzung, Sponsoring</t>
  </si>
  <si>
    <r>
      <t>Nutzfläche (m</t>
    </r>
    <r>
      <rPr>
        <vertAlign val="superscript"/>
        <sz val="8"/>
        <rFont val="Tahoma"/>
        <family val="2"/>
      </rPr>
      <t xml:space="preserve">2 </t>
    </r>
    <r>
      <rPr>
        <sz val="8"/>
        <rFont val="Tahoma"/>
        <family val="2"/>
      </rPr>
      <t xml:space="preserve">): </t>
    </r>
  </si>
  <si>
    <t>1.3 Betriebsanlage und Vorstellung</t>
  </si>
  <si>
    <t>1.3.2 Fotos vom Unternehmen</t>
  </si>
  <si>
    <t>www.oekoprofit-graz.at</t>
  </si>
  <si>
    <t>Abfallsammelsysteme und 
Sicherheitsvorkehrungen</t>
  </si>
  <si>
    <t>Tragen Sie hier Ihr Abfallaufkommen im Detail ein:</t>
  </si>
  <si>
    <t xml:space="preserve">Straße / Hausnummer : </t>
  </si>
  <si>
    <t>Text der Auflage(n):</t>
  </si>
  <si>
    <t>Die Auflage(n) wurde(n) vom Unternehmen folgendermaßen erfüllt:</t>
  </si>
  <si>
    <t>Text der Empfehlung(en):</t>
  </si>
  <si>
    <t>Die Empfehlung(en) wurde(n) vom Unternehmen folgendermaßen erfüllt:</t>
  </si>
  <si>
    <t>A-2006-03</t>
  </si>
  <si>
    <t>Version:</t>
  </si>
  <si>
    <t>ÖKOPROFIT® Umweltbericht-Abfallwirtschaftskonzept</t>
  </si>
  <si>
    <t>(Erstellungsdatum)</t>
  </si>
  <si>
    <t>Postleitzahl :</t>
  </si>
  <si>
    <t xml:space="preserve">Telefonnummer : </t>
  </si>
  <si>
    <t>Termin der Umsetzung / 
Verantwort-
licher-e</t>
  </si>
  <si>
    <t>Erhebungszeitraum</t>
  </si>
  <si>
    <t>2. Meine Bezugsgrößen</t>
  </si>
  <si>
    <t>Relevante Bezugsgröße</t>
  </si>
  <si>
    <t>1.3.1 Zweck der Betriebsanlage, Branche und kurze verbale Vorstellung des Unternehmens</t>
  </si>
  <si>
    <t>HERAUSGEBER:</t>
  </si>
  <si>
    <t>AUTOREN:</t>
  </si>
  <si>
    <t>DIGITALISIERUNG:</t>
  </si>
  <si>
    <t>IMPRESSUM:</t>
  </si>
  <si>
    <t>WORTBILDMARKE:</t>
  </si>
  <si>
    <t>Mit Dank für die Unterstützung bei der Entwicklung an Mario Gross (Umweltamt) und an die Grazer ÖKOPROFIT-Betriebe.</t>
  </si>
  <si>
    <t>8'!A1</t>
  </si>
  <si>
    <t>Heizöl EL</t>
  </si>
  <si>
    <t>Heizöl L</t>
  </si>
  <si>
    <t>2,8 kg</t>
  </si>
  <si>
    <t>2,2 kg</t>
  </si>
  <si>
    <t xml:space="preserve">Grundstücksfläche (m²): </t>
  </si>
  <si>
    <t>Version 07-2007</t>
  </si>
  <si>
    <t xml:space="preserve">ÖNACE-Code: </t>
  </si>
  <si>
    <t xml:space="preserve">Gesamtzahl d. Mitarbeiter/innen : </t>
  </si>
  <si>
    <t xml:space="preserve">Geschäftszeit: </t>
  </si>
  <si>
    <t xml:space="preserve">Produktionsstunden/Jahr: </t>
  </si>
  <si>
    <t xml:space="preserve">Homepage: </t>
  </si>
  <si>
    <t>ÖKOPROFIT Beauftragter</t>
  </si>
  <si>
    <r>
      <t xml:space="preserve">Menge im </t>
    </r>
    <r>
      <rPr>
        <b/>
        <sz val="10"/>
        <color indexed="18"/>
        <rFont val="Tahoma"/>
        <family val="2"/>
      </rPr>
      <t xml:space="preserve">
Jahr</t>
    </r>
  </si>
  <si>
    <t>Tätigkeiten im Anlageteil</t>
  </si>
  <si>
    <t>Abfallbezeichnung</t>
  </si>
  <si>
    <t>Europa: 
EAK-Nummer</t>
  </si>
  <si>
    <t>Kosten und Erlöse pro Einheit</t>
  </si>
  <si>
    <t>Biodiesel</t>
  </si>
  <si>
    <t>Gas</t>
  </si>
  <si>
    <t xml:space="preserve">Abfallbesitzer-Identifikationsnr.               (GLN-Nummer): </t>
  </si>
  <si>
    <t>Anfallende nicht gefährliche/              gefährliche Abfälle</t>
  </si>
  <si>
    <t>3.1 Beschreibung Anlagenteile/Abfallmanagement</t>
  </si>
  <si>
    <t>R/S - Sätze bzw. H/P-Sätze (CLP)</t>
  </si>
  <si>
    <t>Lagerort</t>
  </si>
  <si>
    <t>Gefahrstoffzeichen</t>
  </si>
  <si>
    <t>Beschreibung Anlagenteile / Abfallmanagement</t>
  </si>
  <si>
    <t>5 ÖKOPROFIT-Umweltmanagement</t>
  </si>
  <si>
    <t>5.1 Umweltpolitik</t>
  </si>
  <si>
    <t>5.2 Umweltteam</t>
  </si>
  <si>
    <t>6 ÖKOPROFIT-Umweltdaten</t>
  </si>
  <si>
    <t>6.1 Energie</t>
  </si>
  <si>
    <t>7 Kennzahlen</t>
  </si>
  <si>
    <t>8 Umweltleistungen (Maßnahme 1-5)</t>
  </si>
  <si>
    <t>8 Umweltleistungen (Maßnahme 6-10)</t>
  </si>
  <si>
    <t>9 Umweltprogramm (Maßnahme 1-5)</t>
  </si>
  <si>
    <t>9 Umweltprogramm (Maßnahme 6-10)</t>
  </si>
  <si>
    <t>11 Highlight</t>
  </si>
  <si>
    <t>11.1 Im Detail</t>
  </si>
  <si>
    <t>10 Abweichungserklärung</t>
  </si>
  <si>
    <t>12 Stellungnahme zu Auflagen bzw. Empfehlungen</t>
  </si>
  <si>
    <t>5.1</t>
  </si>
  <si>
    <t>5.2</t>
  </si>
  <si>
    <t>8</t>
  </si>
  <si>
    <t>11.1</t>
  </si>
  <si>
    <t>Foto Highlight</t>
  </si>
  <si>
    <t>3.3 Entsorgerliste</t>
  </si>
  <si>
    <t>Firmenname des Entsorgers</t>
  </si>
  <si>
    <t>Ansprechpartner / Kontaktadresse / 
Telefon</t>
  </si>
  <si>
    <r>
      <t>ÖKOPROFIT</t>
    </r>
    <r>
      <rPr>
        <b/>
        <vertAlign val="superscript"/>
        <sz val="28"/>
        <color indexed="18"/>
        <rFont val="Tahoma"/>
        <family val="2"/>
      </rPr>
      <t xml:space="preserve">® </t>
    </r>
    <r>
      <rPr>
        <b/>
        <sz val="28"/>
        <color indexed="18"/>
        <rFont val="Tahoma"/>
        <family val="2"/>
      </rPr>
      <t>Murtal</t>
    </r>
  </si>
  <si>
    <t>4 Organisatorische Vorkehrungen zur Einhaltung</t>
  </si>
  <si>
    <t>der Abfallrechtsvorschriften</t>
  </si>
  <si>
    <t>4.1 Abfallrechtsregister</t>
  </si>
  <si>
    <t>Rechtsvorschrift (Gesetz/VO/Regel-werk, Stelle, §§)</t>
  </si>
  <si>
    <t>Pflichten, die sich daraus ergeben</t>
  </si>
  <si>
    <t>Für welchen Anlagenteil gültig?</t>
  </si>
  <si>
    <t>Prüfintervall</t>
  </si>
  <si>
    <t>Wer ist ver-antwortlich?</t>
  </si>
  <si>
    <t>Wie werden die Pflichten erfüllt?</t>
  </si>
  <si>
    <t>alle</t>
  </si>
  <si>
    <t>Bestellung eines fachlich qualifizierten Abfallbeauftragten/-Stellvertreters, schriftliche Meldung an Bezirksverwaltungsbehörde</t>
  </si>
  <si>
    <t>bei Ausscheiden der nominierten Personen</t>
  </si>
  <si>
    <t>Aufzeichnungspflichten für nicht-gefährliche, gefährliche Abfälle und Altöle nach Art, Menge, Herkunft und Verbleib, versehen mit der Schlüsselnummer der ÖNORM S 2100 bzw. nach AbfallverzeichnisVO</t>
  </si>
  <si>
    <t xml:space="preserve"> jährliche Dokumentation laut Vorlagen im Abfallwirtschafts-konzept</t>
  </si>
  <si>
    <t>Die Aufzeichnungen für nicht gefährliche Abfälle, gefährliche Abfälle und Altöle werden nach Art, Menge, Herkunft und Verbleib für jedes Kalenderjahr (siehe Kapitel 3.4.1 und 3.4.2) versehen mit der Schlüsselnummer geführt. Die Aufzeichnungen werden 7 Jahre aufbewahrt.</t>
  </si>
  <si>
    <t>Meldepflicht der Abfallersterzeuger für gefährliche Abfälle und Altöle an den Landeshauptmann</t>
  </si>
  <si>
    <t>einmalig - Änderungs-meldung bei Bedarf</t>
  </si>
  <si>
    <t>AbfallnachweisVO 618/2003, § 4</t>
  </si>
  <si>
    <t>Begleitscheinpflicht für gefährliche Abfälle und Altöle: Ausfüllen eines Begleitscheines unter Verwendung des Formblattes gemäß Anlage 2 bei Übergabe von gefährlichen Abfällen und Altölen an befugte Entsorgungsunternehmen.</t>
  </si>
  <si>
    <t>laufend</t>
  </si>
  <si>
    <t xml:space="preserve">Original des Begleitscheines wird dem Sammler/Entsorger übergeben, voll ausgefüllte Kopie nach Übernahme durch Sammler/ Entsorger kommt ins Unternehmen retour und wird mit Kopie bei Übergabe verglichen.
</t>
  </si>
  <si>
    <t>AbfallnachweisVO 618/2003, §§ 5 - 11</t>
  </si>
  <si>
    <t xml:space="preserve">Die Kopie der Begleitscheine (Kopie bei Übergabe und Kopie nach Übernahme durch Entsorger) sind zu kontrollieren (Verantwortung für die Richtigkeit liegt beim Betrieb), alle Kopien sind gemeinsam für mindestens 7 Jahre aufzubewahren.
</t>
  </si>
  <si>
    <t>Die Kopien der Begleitscheine werden bei Fr. Huber 7 Jahre verwahrt.</t>
  </si>
  <si>
    <t>AWG, BGBl I 102/2002, § 15; WRG 1959 (idgF), § 31a sowie - Verordnung über brennbare Flüssigkeiten, BGBl 240/1991 idF BGBl 354/1993, § 2</t>
  </si>
  <si>
    <t>Erfüllung der allgemeinen Behandlungspflichten für die Sammlung, Beförderung, Lagerung und Behandlung von Abfällen;  Einhaltung der Sicherheitsvorkehrungen zur Lagerung gefährlicher Abfälle und Altöle; Genehmigung eines Zwischenlagers für gefährliche Abfälle.</t>
  </si>
  <si>
    <t xml:space="preserve"> Lagerplatz gefährliche   Abfälle</t>
  </si>
  <si>
    <t>Erfüllung der Verpackungsverordnung als betrieblicher Letztverbraucher: Im Betrieb anfallende Verpackungen sind getrennt zu sammeln und in die vorgesehenen Sammelsysteme einzubringen (Nutzung des ARA-Systems).</t>
  </si>
  <si>
    <t>Der Betrieb als in Verkehrsetzer von Verpackungen (Nutzung des ARA-Systems oder Selbstentpflichtung; Evtl. sind dazu detaillierte Angaben z.B. laut Anlage 3 der Verpackungsverordnung, zu einer Großanfallstelle oder zum Thema Komplementärmengenlizenzierung notwendig.)</t>
  </si>
  <si>
    <t>VO über die getrennte Sammlung biogener Abfälle, BGBl 68/1992 idF BGBl 456/1994</t>
  </si>
  <si>
    <t xml:space="preserve">Getrennte Sammlung und Verwertung der im Betrieb anfallenden biogenen Abfälle </t>
  </si>
  <si>
    <t>Getrennte Sammlung und Entsorgung von Batterien, Einbringung in Rücknahmeschienen (Begleitscheinpflicht).</t>
  </si>
  <si>
    <t>BaurestmassenVO , BGBl 259/1991</t>
  </si>
  <si>
    <t>Verpflichtung der getrennten Sammlung  von verwertbaren Baurestmassen, wenn Mengenschwellen überschritten werden. Diese Verpflichtung kann (schriftlich) an die ausführende Baufirma weitergegeben werden.</t>
  </si>
  <si>
    <t>Auf die Einhaltung der  BaurestmassenVO wird bereits bei der Vergabe von Aufträgen hingewiesen.</t>
  </si>
  <si>
    <t>Elektroaltgeräte sind getrennt zu sammeln und ausgewiesenen Sammelstellen zur Verwertung/Entsorgung zu übergeben oder es besteht eine Übernahme- und Entsorgungsvereinbarung  mit Lieferanten.</t>
  </si>
  <si>
    <t>Elektroaltgeräte werden getrennt gesammelt und bei Bedarf der Sammelstelle übergeben (kostenlose Übernahme).</t>
  </si>
  <si>
    <t>Identifikationsnummer - GLN-Nr. (bisher Abfallerzeugernummer)</t>
  </si>
  <si>
    <t>Allgemeiner Teil</t>
  </si>
  <si>
    <t>Rechtsvorschriften</t>
  </si>
  <si>
    <t>4.2</t>
  </si>
  <si>
    <t>Bescheidliste</t>
  </si>
  <si>
    <t>ÖKOPROFIT®  Umweltbericht</t>
  </si>
  <si>
    <r>
      <t>ÖKOPROFIT®</t>
    </r>
    <r>
      <rPr>
        <b/>
        <vertAlign val="superscript"/>
        <sz val="11"/>
        <color indexed="18"/>
        <rFont val="Tahoma"/>
        <family val="2"/>
      </rPr>
      <t xml:space="preserve"> </t>
    </r>
    <r>
      <rPr>
        <b/>
        <sz val="11"/>
        <color indexed="18"/>
        <rFont val="Tahoma"/>
        <family val="2"/>
      </rPr>
      <t xml:space="preserve"> Umweltbericht</t>
    </r>
  </si>
  <si>
    <t xml:space="preserve">Kosten und Erlöse </t>
  </si>
  <si>
    <t>4.2 Bescheidliste</t>
  </si>
  <si>
    <t>Lfd. Nr.</t>
  </si>
  <si>
    <t>Datum d. 
Ausstellung</t>
  </si>
  <si>
    <t>Behörde</t>
  </si>
  <si>
    <t>GZ</t>
  </si>
  <si>
    <t>Rechtsbasis</t>
  </si>
  <si>
    <t>Genehmigter Anlagenteil/Inhalt</t>
  </si>
  <si>
    <r>
      <t>4.2 Bescheidliste</t>
    </r>
    <r>
      <rPr>
        <b/>
        <sz val="10"/>
        <color indexed="16"/>
        <rFont val="Tahoma"/>
        <family val="2"/>
      </rPr>
      <t xml:space="preserve"> (Seite 2)</t>
    </r>
  </si>
  <si>
    <t>AWG, BGBl I 102/2002, § 10 und GewO BGBl. 194/1994  
in der gültigen Fassung von: AWG-Novelle 2010, BGBl I 9/2011</t>
  </si>
  <si>
    <t>Erstellung eines Abfallwirtschaftskonzeptes für Betriebe mit über 20 Beschäftigten - Aktualisierung des Abfallwirtschaftskonzeptes bei jeder genehmigungspflichtigen Änderung, bei einer wesentlichen, abfallrelevanten Änderung, spätestens jedoch alle 7 Jahre.</t>
  </si>
  <si>
    <t>alle 7 Jahre</t>
  </si>
  <si>
    <r>
      <t>EMAS Betriebe</t>
    </r>
    <r>
      <rPr>
        <sz val="9"/>
        <rFont val="Tahoma"/>
        <family val="2"/>
      </rPr>
      <t xml:space="preserve">: sind von der Erstellung eines AWK befreit, da eine gültige  Umwelterklärung als AWK anerkannt wird                                                     </t>
    </r>
  </si>
  <si>
    <t>Die Forstschreibung einer gültigen Umwelterklärung gilt als Fortschreibung des AWK</t>
  </si>
  <si>
    <t>AWG, BGBl I 102/2002, § 11 in der gültigen Fassung von: AWG-Novelle 2010, BGBl I 9/2011</t>
  </si>
  <si>
    <t>AWG, BGBl I 102/2002, § 17,   in der gültigen Fassung von: AWG-Novelle 2010, BGBl I 9/2011            AbfallnachweisVO 618/2003, § 2</t>
  </si>
  <si>
    <t>AWG, BGBl I 102/2002, § 20 in der gültigen Fassung von: AWG-Novelle 2010, BGBl I 9/2011</t>
  </si>
  <si>
    <t>AWG, BGBl I 102/2002, §§ 18 - 19 in der gültigen Fassung von: AWG-Novelle 2010, BGBl I 9/2011</t>
  </si>
  <si>
    <t>VerpackungsVO, BGBl 648/1996 idF BGBl II 2006/364</t>
  </si>
  <si>
    <t>Batterieverordnung BGBl II 159/2008</t>
  </si>
  <si>
    <t>Elektroaltgeräte-VO,  BGBl. II Nr. 496/2008</t>
  </si>
  <si>
    <t>74874i LG Leoben</t>
  </si>
  <si>
    <t>Molkerei</t>
  </si>
  <si>
    <t>Genossenschaftsmitglieder</t>
  </si>
  <si>
    <t>18.778 m²</t>
  </si>
  <si>
    <t>9.443 m²</t>
  </si>
  <si>
    <t>Milchwirtschaft</t>
  </si>
  <si>
    <t>Knittelfeld</t>
  </si>
  <si>
    <t>Ing. Friedrich Tiroch</t>
  </si>
  <si>
    <t>Friedrich Tiroch</t>
  </si>
  <si>
    <t>Käse</t>
  </si>
  <si>
    <t>Topfen</t>
  </si>
  <si>
    <t>Butter</t>
  </si>
  <si>
    <t>Trockenprodukte</t>
  </si>
  <si>
    <t>Rohmilch</t>
  </si>
  <si>
    <t>so. Hilfsstoffe</t>
  </si>
  <si>
    <t>Käsezukauf Schmelzerei</t>
  </si>
  <si>
    <t>Molkekonzentrat</t>
  </si>
  <si>
    <t>Platinen</t>
  </si>
  <si>
    <t>Butterfolie</t>
  </si>
  <si>
    <t>Kunststofffolie,Säcke</t>
  </si>
  <si>
    <t>Eimer</t>
  </si>
  <si>
    <t>Därme</t>
  </si>
  <si>
    <t>Beutel</t>
  </si>
  <si>
    <t>Säcke</t>
  </si>
  <si>
    <t>Natronlauge</t>
  </si>
  <si>
    <t>Salpetersäure</t>
  </si>
  <si>
    <t>Ätznatron</t>
  </si>
  <si>
    <t>elektr.Strom</t>
  </si>
  <si>
    <t>R</t>
  </si>
  <si>
    <t xml:space="preserve">V </t>
  </si>
  <si>
    <t>Etiketten</t>
  </si>
  <si>
    <t>1c,1d,12,13,16</t>
  </si>
  <si>
    <t>12,13,16,18</t>
  </si>
  <si>
    <t>1d</t>
  </si>
  <si>
    <t>1c</t>
  </si>
  <si>
    <t>1d,14</t>
  </si>
  <si>
    <t>1d,14, 12/13</t>
  </si>
  <si>
    <t>1,14,16,18</t>
  </si>
  <si>
    <t>Elektroschrott</t>
  </si>
  <si>
    <t>Altöl</t>
  </si>
  <si>
    <t>Leuchtstoffröhren</t>
  </si>
  <si>
    <t>Batterien</t>
  </si>
  <si>
    <t>Toner</t>
  </si>
  <si>
    <t>nicht erfasst</t>
  </si>
  <si>
    <t>Wiederverwertung</t>
  </si>
  <si>
    <t>Trügler</t>
  </si>
  <si>
    <t>Saubermacher AG</t>
  </si>
  <si>
    <t>Juri G. KG Sonderabfallentsorgung</t>
  </si>
  <si>
    <t>Kuttin</t>
  </si>
  <si>
    <t>Papyrus</t>
  </si>
  <si>
    <t>Mewa</t>
  </si>
  <si>
    <t>Bauhof Knittelfeld</t>
  </si>
  <si>
    <t>Industriestrasse West 9,     8605 Kapfenberg</t>
  </si>
  <si>
    <t>Versperrbarkeit oder Videoüberwachung des zentralen Abfallplatzes</t>
  </si>
  <si>
    <t>Verringerung der Abwasserfracht</t>
  </si>
  <si>
    <t>Bioabfall</t>
  </si>
  <si>
    <t>Altpapier</t>
  </si>
  <si>
    <t>Altmetall</t>
  </si>
  <si>
    <t>Kunststoff</t>
  </si>
  <si>
    <t>Gesamtbetrieb</t>
  </si>
  <si>
    <t>1,12,13,14,16,17a, 18</t>
  </si>
  <si>
    <t>17b</t>
  </si>
  <si>
    <t>n.k.Sammlung</t>
  </si>
  <si>
    <t>Rückgabe zur Reparatur</t>
  </si>
  <si>
    <t>Biogasanlage Hafendorf</t>
  </si>
  <si>
    <t>Biogasanlage Heeresgelände</t>
  </si>
  <si>
    <t>15a</t>
  </si>
  <si>
    <t>1b</t>
  </si>
  <si>
    <t>1e</t>
  </si>
  <si>
    <t>1f</t>
  </si>
  <si>
    <t>1a</t>
  </si>
  <si>
    <t>2a</t>
  </si>
  <si>
    <t>2b</t>
  </si>
  <si>
    <t>12 / 13</t>
  </si>
  <si>
    <t>13a</t>
  </si>
  <si>
    <t>15b</t>
  </si>
  <si>
    <t>17a</t>
  </si>
  <si>
    <t>19a</t>
  </si>
  <si>
    <t>19b</t>
  </si>
  <si>
    <t>Geschäftsführung, Betriebsleitung, Verkaufsleitung</t>
  </si>
  <si>
    <t>Pasteurisierung</t>
  </si>
  <si>
    <t>Butterei</t>
  </si>
  <si>
    <t>Topferei</t>
  </si>
  <si>
    <t>Labor</t>
  </si>
  <si>
    <t>Hofberatung und Melkmaschinenservice</t>
  </si>
  <si>
    <t>Lager</t>
  </si>
  <si>
    <t>Kesselhaus</t>
  </si>
  <si>
    <t xml:space="preserve"> Kältekomp. Station</t>
  </si>
  <si>
    <t>Schornstein</t>
  </si>
  <si>
    <t>Eiswasserbehälter</t>
  </si>
  <si>
    <t>Garage, Lager, Servicestation</t>
  </si>
  <si>
    <t>Garage und Lager</t>
  </si>
  <si>
    <t>Tankmilchübernahme</t>
  </si>
  <si>
    <t>Abpackungsstraße und Kühlraum</t>
  </si>
  <si>
    <t>Verkaufsgeschäft</t>
  </si>
  <si>
    <t>Käsewerk</t>
  </si>
  <si>
    <t>Verwaltung</t>
  </si>
  <si>
    <t>Schmelzerei</t>
  </si>
  <si>
    <t>Magazin</t>
  </si>
  <si>
    <t>Werkstätten</t>
  </si>
  <si>
    <t>Trockenwerk</t>
  </si>
  <si>
    <t>Wasserhaus</t>
  </si>
  <si>
    <t>Gasstation</t>
  </si>
  <si>
    <t>Brückenwaage</t>
  </si>
  <si>
    <t>zentraler Abfallplatz</t>
  </si>
  <si>
    <t>Positionsnummer: 1,7</t>
  </si>
  <si>
    <t>Bezeichnung der Abfallsammelstelle: Topferei, Butterei, Pasteurisierung, Milchtankübergabe</t>
  </si>
  <si>
    <t>Alu</t>
  </si>
  <si>
    <t>Restmüll</t>
  </si>
  <si>
    <t>Bioabfälle</t>
  </si>
  <si>
    <t>Positionsnummer: 2,5,7</t>
  </si>
  <si>
    <t>Positionsnummer: 12,13,13a</t>
  </si>
  <si>
    <t>Bezeichnung der Abfallsammelstelle: Kesselhaus, Kältest., Garage, Tankmilchübernahme</t>
  </si>
  <si>
    <t>Bezeichnung der Abfallsammelstelle: Abpackstrasse, Kühlraum, Verkaufsgeschäft</t>
  </si>
  <si>
    <t>Kübel 10 L</t>
  </si>
  <si>
    <t>Stapelware, Eimer 10 L, Palettenkarton    700 L</t>
  </si>
  <si>
    <t>Eimer 10 l</t>
  </si>
  <si>
    <t>Stapelware/Wägen</t>
  </si>
  <si>
    <t xml:space="preserve">Eimer 10 L, </t>
  </si>
  <si>
    <t>Werkstatt</t>
  </si>
  <si>
    <t>Sammelbehälter für Becher</t>
  </si>
  <si>
    <t>Stapelware, Sammelwagen 1000 L</t>
  </si>
  <si>
    <t>Säcke, Presse</t>
  </si>
  <si>
    <t>Eimer 10 l, Sammelwagen 1000 L</t>
  </si>
  <si>
    <t>Eimer 10 l, Biotonne 120 L</t>
  </si>
  <si>
    <t>Stapelware</t>
  </si>
  <si>
    <t>Bezeichnung der Abfallsammelstelle: Käsewerk</t>
  </si>
  <si>
    <t>Positionsnummer: 14</t>
  </si>
  <si>
    <t>Bezeichnung der Abfallsammelstelle: Verwaltung</t>
  </si>
  <si>
    <t>Positionsnummer: 15a,15b</t>
  </si>
  <si>
    <t>Stapelware, Säcke - Presse</t>
  </si>
  <si>
    <t>Eimer 10 L</t>
  </si>
  <si>
    <t>Biotonne 120 L</t>
  </si>
  <si>
    <t>EDV Abteilung</t>
  </si>
  <si>
    <t>EDV, Garage</t>
  </si>
  <si>
    <t>Stapelware, Palettenkarton 700 L</t>
  </si>
  <si>
    <t>Stapelware, Käfigpalette 500 L</t>
  </si>
  <si>
    <t>Eimer 10 l, Palettenkarton 700 L</t>
  </si>
  <si>
    <t>Bezeichnung der Abfallsammelstelle: Schmelzerei, Trockenwerk</t>
  </si>
  <si>
    <t>Positionsnummer: 16,18</t>
  </si>
  <si>
    <t>Bezeichnung der Abfallsammelstelle:  Magazin, Werkstätten</t>
  </si>
  <si>
    <t>Positionsnummer: 17a,17b</t>
  </si>
  <si>
    <t>Spraydosen</t>
  </si>
  <si>
    <t>Lacke</t>
  </si>
  <si>
    <t>Stapelware, Eimer 10 L</t>
  </si>
  <si>
    <t>Kunststoffwanne 20 L</t>
  </si>
  <si>
    <t>Tonne 100 l</t>
  </si>
  <si>
    <t>Kanister 10 l, Fass 200 L, Fass 50 L</t>
  </si>
  <si>
    <t>direkt zu Abfallplatz</t>
  </si>
  <si>
    <t>keines</t>
  </si>
  <si>
    <t>Bezeichnung der Abfallsammelstelle: Zentraler Abfallplatz</t>
  </si>
  <si>
    <t>Positionsnummer: 22</t>
  </si>
  <si>
    <t>Altpapier, Kartonagen</t>
  </si>
  <si>
    <t>Metall</t>
  </si>
  <si>
    <t>BIOabfall</t>
  </si>
  <si>
    <t>Schneckenpresse 31 m³</t>
  </si>
  <si>
    <t>Deckelmulde 10 m³</t>
  </si>
  <si>
    <t>Stapelware - Ballen</t>
  </si>
  <si>
    <t>Mulde 10 m³</t>
  </si>
  <si>
    <t>Doppelmanteltank 1000 L</t>
  </si>
  <si>
    <t>keine gefährliche Abf.</t>
  </si>
  <si>
    <t>Saubermacher</t>
  </si>
  <si>
    <t>Tekaef EDV Zubehör</t>
  </si>
  <si>
    <t>Rückgabe an Handel</t>
  </si>
  <si>
    <t>8 Umweltleistungen (Maßnahme 10-12)</t>
  </si>
  <si>
    <t>www.oml.at</t>
  </si>
  <si>
    <t>siehe Datei " AUFSTELLUNG BESCHEIDE GEWO KF"</t>
  </si>
  <si>
    <t>siehe Datei " AUFSTELLUNG BESCHEIDE BAUO KF"</t>
  </si>
  <si>
    <t>siehe Datei " AUFSTELLUNG BESCHEIDE WR KF"</t>
  </si>
  <si>
    <t>Gewerbebescheide</t>
  </si>
  <si>
    <t>Baubescheide</t>
  </si>
  <si>
    <t>Wasserrecht</t>
  </si>
  <si>
    <t>siehe Lageplan und Gebäudeaufstellung in Beilage</t>
  </si>
  <si>
    <t>Milchbehandlung (pasteurisieren, separieren, Übernahme, Versand)</t>
  </si>
  <si>
    <t>Butterherstellung, und -Verpackung</t>
  </si>
  <si>
    <t>Topfenherstellung, und - verpackung</t>
  </si>
  <si>
    <t>chemische und bakteriologische Prüfung</t>
  </si>
  <si>
    <t>Milchübernahme</t>
  </si>
  <si>
    <t>Käseabpackung und Lagerung</t>
  </si>
  <si>
    <t>Käseherstellung</t>
  </si>
  <si>
    <t>Schmelzkäseerzeugung</t>
  </si>
  <si>
    <t>Pulverherstellung und Abpackung</t>
  </si>
  <si>
    <t>Beratung und Maschinenservice</t>
  </si>
  <si>
    <t>Warenkommisionierung</t>
  </si>
  <si>
    <t>Energieversorgung</t>
  </si>
  <si>
    <t>Eiswasserherstellung</t>
  </si>
  <si>
    <t>Eiswasserspeicherung</t>
  </si>
  <si>
    <t>Lager Verpackung und Serviceteile</t>
  </si>
  <si>
    <t>Lagerung Verpackungsmaterial</t>
  </si>
  <si>
    <t>Einzelhandelsverkauf</t>
  </si>
  <si>
    <t>Bürotätigkeiten</t>
  </si>
  <si>
    <t>Management</t>
  </si>
  <si>
    <t>Lagerung Betriebsmittel</t>
  </si>
  <si>
    <t>Instandhaltung und Montage</t>
  </si>
  <si>
    <t>Wasseraufbereitung</t>
  </si>
  <si>
    <t>Gasverteilung</t>
  </si>
  <si>
    <t>MSW Waage</t>
  </si>
  <si>
    <t>zentrale Sammelstelle für nicht gefährliche Abfälle</t>
  </si>
  <si>
    <t>Papier, Restmüll, Kunststoff, Bio</t>
  </si>
  <si>
    <t>Restmüll, Altöl</t>
  </si>
  <si>
    <t>restmüll, Alu</t>
  </si>
  <si>
    <t>Restmüll, Bio, Kunststoff</t>
  </si>
  <si>
    <t>Papier, Kunststoff</t>
  </si>
  <si>
    <t>Papier, Restmüll, Holz</t>
  </si>
  <si>
    <t>Leuchtstofflampen, Altöl, Papier, Restmüll, Metall, Lacke, Spraydosen</t>
  </si>
  <si>
    <t>Metall, Altöl, Papier,Karton, Restmüll, Holz, eichtfraktion, Bio</t>
  </si>
  <si>
    <t>Bauhofgasse 14,  8750 Judenburg</t>
  </si>
  <si>
    <t>Roseggergasse 4, 8793 Trofaiach</t>
  </si>
  <si>
    <t>Leobnerstr. 5, 8712 Niklasdorf</t>
  </si>
  <si>
    <t>Floßländ, 8720 Knittelfeld</t>
  </si>
  <si>
    <t>Hafendorf , 8605 Kapfenberg</t>
  </si>
  <si>
    <t>Kalsdorferstr. 41, 8073 Feldkirchen/Graz</t>
  </si>
  <si>
    <t>Anton-Regner Str. 31, 8720 Knittelfeld</t>
  </si>
  <si>
    <t xml:space="preserve">Heeresgelände  , 8740 Zeltweg                     </t>
  </si>
  <si>
    <t>Restmüll, Kunststoff</t>
  </si>
  <si>
    <t>Kunststoff, Papier, Holz Bio</t>
  </si>
  <si>
    <t>Kunststoff, Restmüll, Bio, Altöl</t>
  </si>
  <si>
    <t>Papier, Bio, Restmüll, Kunststoff, Toner, E-Schrott</t>
  </si>
  <si>
    <t>Papier, Restmüll, Kunststoff, Bio, Holz</t>
  </si>
  <si>
    <t>Papier, Kunststoff, Batterien, Holz</t>
  </si>
  <si>
    <t>Abfallidentifikationsnummer GLN</t>
  </si>
  <si>
    <t>Hartkäse</t>
  </si>
  <si>
    <t>Schnittkäse</t>
  </si>
  <si>
    <t>Schmelzkäse</t>
  </si>
  <si>
    <t>%</t>
  </si>
  <si>
    <t>konventionell</t>
  </si>
  <si>
    <t>Bio</t>
  </si>
  <si>
    <t>BIO Magermilchpulver</t>
  </si>
  <si>
    <t>Magermilchpulver</t>
  </si>
  <si>
    <t>Konzentratversand</t>
  </si>
  <si>
    <t>Versand</t>
  </si>
  <si>
    <t>Vollmilch</t>
  </si>
  <si>
    <t>Magermilch</t>
  </si>
  <si>
    <t>anfallende Nebenprodukte:</t>
  </si>
  <si>
    <t>BUMI</t>
  </si>
  <si>
    <t>Sa-Mo</t>
  </si>
  <si>
    <t>Sü-Mo</t>
  </si>
  <si>
    <t>OBERSTEIRISCHE MOLKEREI eGen</t>
  </si>
  <si>
    <t xml:space="preserve">7-12, 13-16.30, Freitags bis 12  </t>
  </si>
  <si>
    <t>Hautzenbichlstrasse 1</t>
  </si>
  <si>
    <t>03512-86100-848</t>
  </si>
  <si>
    <t>friedrich.tiroch@oml.at</t>
  </si>
  <si>
    <t>Bio-zzU</t>
  </si>
  <si>
    <t>9008 3900 79546</t>
  </si>
  <si>
    <t>9008 3900 00168</t>
  </si>
  <si>
    <t>9008 3901 46125</t>
  </si>
  <si>
    <t>Knittelfelder Abfall Service GmbH</t>
  </si>
  <si>
    <t>Biogasanlage Zeltweg</t>
  </si>
  <si>
    <t>Sammelstelle</t>
  </si>
  <si>
    <t>Reinigungsdienstleister</t>
  </si>
  <si>
    <t>Herr Weiß, Abfallbeauftragter</t>
  </si>
  <si>
    <t>AWK-Letztfassung vom:  21.10.2008                                                                Fortschreibung bei Bedarf bzw. jährlich im Rahmen von ÖKOPROFIT.</t>
  </si>
  <si>
    <t>Hr. Weiß, Abfallbeauftragter</t>
  </si>
  <si>
    <t>Erstmeldung: 05.05.1992  Änderungsmeldung - 04.04.2001</t>
  </si>
  <si>
    <t>Hr. Weiß, Abfallbeauftragter Hr. Reiter,  Hofdienst</t>
  </si>
  <si>
    <t>Hr. Weiß,  Abfallbeauftragter</t>
  </si>
  <si>
    <t xml:space="preserve"> Hr. Weiß, Abfallbeauftragter</t>
  </si>
  <si>
    <t>Hr. Weiß, Abfallbeauftragter Hr. Egghart,  Buchhaltung</t>
  </si>
  <si>
    <t xml:space="preserve"> Hr. Weiß, Abfallbeauftragter, Hr. Edlinger, Elektriker</t>
  </si>
  <si>
    <t>Hr. Bärnthaler, Betriebsleitung</t>
  </si>
  <si>
    <t xml:space="preserve"> Hr. Edlinger, Elektriker</t>
  </si>
  <si>
    <t>Herr Weiß - Abfallbeauftragter,
Hr. Pichler - Abfallbeauftragter Stv.,
Meldung an BH Knittelfeld (Gewerbereferat);
Qualifizierung: Ökoprofit 2002, div. Schulungen</t>
  </si>
  <si>
    <t>Siehe Anhang</t>
  </si>
  <si>
    <t>Abluft</t>
  </si>
  <si>
    <t>Diverse Reinigungsmittel</t>
  </si>
  <si>
    <t>Diverse Schmiermittel</t>
  </si>
  <si>
    <t>Diverse Desinfektionsmittel</t>
  </si>
  <si>
    <t>j</t>
  </si>
  <si>
    <t>diverse</t>
  </si>
  <si>
    <t>siehe Aufstellung Arbeitssicherheit</t>
  </si>
  <si>
    <t>1,12,13,14,16</t>
  </si>
  <si>
    <t xml:space="preserve">1, 12, 14a,16,18 </t>
  </si>
  <si>
    <t>1,12,14,16,18</t>
  </si>
  <si>
    <t>1, 18</t>
  </si>
  <si>
    <t>145€/t</t>
  </si>
  <si>
    <t>0€/t</t>
  </si>
  <si>
    <t>lt. Angebot</t>
  </si>
  <si>
    <t>kostenlos</t>
  </si>
  <si>
    <t>5, 15</t>
  </si>
  <si>
    <t>Die im Betrieb anfallenden gefährlichen Abfälle werden in einem versperrbaren Raum bzw. in einem speziellen versperrbaren Öltank mit Doppelmantel bis zur Abholung durch den Entsorger aufbewahrt. Diese Bereiche sind behördlich genehmigt und mit Feuerlöscher und Ölbindemittel ausgestattet, entsprechend den technischen Richtlinien zum vorbeugenden Brandschutz.</t>
  </si>
  <si>
    <t>Alle anfallende Verpackungen werden getrennt gesammelt (es besteht Trennpflicht für Verpackungen aus Papier und Karton, Glas, Holz, Metall und gemischten Kunststoffen). Dazu wird vom Vorlieferanten die ARA-Lizenznummer und eine Bestätigung, dass Verpackung lizenziert ist, auf der Rechnung verlangt. Kunststoffe werden als nicht ARA gesammelt und als "Leichtfraktion" dem Behandler übergeben.</t>
  </si>
  <si>
    <t>Alle Verpackungen die in Umlauf gebracht werden, sind ARA bzw. Grüner Punkt lizenziert oder werden gesondert vom Handelspartner entpflichtet.
ARA - Lizenznummer: 002498,  Hr. Egghart führt die Aufzeichnungen.</t>
  </si>
  <si>
    <t>Produktionsreste, -abfälle und Fehlchargen werden gesammelt (Biotonne) und nach vorheriger Abklärung der Biogasanlage zur Verwertung übergeben.</t>
  </si>
  <si>
    <t>Starterbatterien werden getrennt gesammelt und den Hersteller zurück übergeben. Knopfzellen und Trockenbatterien werden ebenfalls getrennt gesammelt und über den Abfallwirtschaftsverband Knittelfeld kostenlos entsorgt.</t>
  </si>
  <si>
    <t>Hr. Weiß Richard</t>
  </si>
  <si>
    <t>Abfallbeauftragter, Leiter U-Team</t>
  </si>
  <si>
    <t>Betriebsleiter</t>
  </si>
  <si>
    <t>Hr. Bärnthaler Siegfried</t>
  </si>
  <si>
    <t>Hr. Pichler Alois</t>
  </si>
  <si>
    <t>Abfallbeauftragter Stv., Leiter Einkauf</t>
  </si>
  <si>
    <t>Hr. Holzegger August</t>
  </si>
  <si>
    <t>Leiter Kostenrechnung</t>
  </si>
  <si>
    <t>Hr. Schlick Gerhard</t>
  </si>
  <si>
    <t>Sicherheitsbeauftrager, Elektriker</t>
  </si>
  <si>
    <t>bei Bedarf</t>
  </si>
  <si>
    <t>Reinigungs- u. Desinfektionsmittel</t>
  </si>
  <si>
    <t>Säure</t>
  </si>
  <si>
    <t>Lauge</t>
  </si>
  <si>
    <t>Nm³/t</t>
  </si>
  <si>
    <t>kWh/t</t>
  </si>
  <si>
    <t>m³/t</t>
  </si>
  <si>
    <t>Gas / t Rohmilch</t>
  </si>
  <si>
    <t>Strom / t Rohmilch</t>
  </si>
  <si>
    <t>Abwasser / t Rohmilch</t>
  </si>
  <si>
    <t>Mittel / t Rohmilch</t>
  </si>
  <si>
    <t>Säure / t Rohmilch</t>
  </si>
  <si>
    <t>Lauge / t Rohmilch</t>
  </si>
  <si>
    <t>kg/t</t>
  </si>
  <si>
    <t>NB = Amortisationsdauer nicht bekannt oder schwer abschätzbar</t>
  </si>
  <si>
    <t xml:space="preserve"> &lt;1 = Amortisationsdauer kleiner 1 Jahr;</t>
  </si>
  <si>
    <t>109,09€/t</t>
  </si>
  <si>
    <t>Pos. 1</t>
  </si>
  <si>
    <t>Pos. 17</t>
  </si>
  <si>
    <t>Diverse Kältemittel</t>
  </si>
  <si>
    <t xml:space="preserve">                                                                                                                                                                                    </t>
  </si>
  <si>
    <t>500€/a</t>
  </si>
  <si>
    <t>ca. 6000</t>
  </si>
  <si>
    <t>Untersuchung von Abwasserteilströmen, Zusammenfassung von Schlämmen (Separator, Bactofuge etc.)</t>
  </si>
  <si>
    <t>Hr. Seiler, Hr. Wiesenegger, Hr. Wolf, Hr. Pichler Hannes</t>
  </si>
  <si>
    <t>Franz Prutti</t>
  </si>
  <si>
    <t>Pichlhofen 32, 8756 St. Georgen/Jdbg.</t>
  </si>
  <si>
    <t>5277 (11,8%)</t>
  </si>
  <si>
    <t>5636,9 (12,6%)</t>
  </si>
  <si>
    <t>Speisetopfen</t>
  </si>
  <si>
    <t>4417,7 (9,9%)</t>
  </si>
  <si>
    <t>Molkepulver + Filterpulver</t>
  </si>
  <si>
    <t>27002 (60,5%)</t>
  </si>
  <si>
    <t>Kartons + Steigen</t>
  </si>
  <si>
    <t>Topfenbecher+ Deckel</t>
  </si>
  <si>
    <t>2328,8 (5,2%).</t>
  </si>
  <si>
    <t>10€/t</t>
  </si>
  <si>
    <t>~ 35€/t</t>
  </si>
  <si>
    <t xml:space="preserve">Di Dr. </t>
  </si>
  <si>
    <t>Richard Weiß</t>
  </si>
  <si>
    <t>03512 - 86100 - 848</t>
  </si>
  <si>
    <t>richard.weiss@oml.at</t>
  </si>
  <si>
    <t>Abwasserschlämme</t>
  </si>
  <si>
    <t>Siedlungsabfälle und hausmüllähnliche Gewerbeabfälle</t>
  </si>
  <si>
    <t>Holzemballagen und Holzabfälle unbehandelt (Holzpaletten)</t>
  </si>
  <si>
    <t>Altpapier, Papier und Pappe unbeschichtet</t>
  </si>
  <si>
    <t>Leichtfraktion aus der Verpackungssammlung</t>
  </si>
  <si>
    <t>ÖNORM S2100</t>
  </si>
  <si>
    <t>Kunststoffhohlkörper</t>
  </si>
  <si>
    <t>Tonercartridges ohne gefährliche Inhaltsstoffe</t>
  </si>
  <si>
    <t>Eisenemballagen und -behältnisse</t>
  </si>
  <si>
    <t>Molke</t>
  </si>
  <si>
    <t>Betrieb</t>
  </si>
  <si>
    <t>feste fett- und ölverunreinigte Betriebsmittel z.B. Werkstättenabfälle</t>
  </si>
  <si>
    <t>Altlacke, Farben in Gebinden</t>
  </si>
  <si>
    <t>Gasentladungslampen</t>
  </si>
  <si>
    <t>Trockenbatterien unsortiert</t>
  </si>
  <si>
    <t>Verhinderung von Abfallablagerungen betriebsfremder Personen</t>
  </si>
  <si>
    <t>Einsatz von energieschonenden Reinigungs- und Desinfektionsmitteln</t>
  </si>
  <si>
    <t>Verringerung des Energieverbrauches</t>
  </si>
  <si>
    <t>Werk Spielberg: Übersiedelung und Neukonzeptionierung der Reiferäume, Abwärmenutzung bei Kühlanlagen, Erweiterung der PV-Anlage</t>
  </si>
  <si>
    <t>?</t>
  </si>
  <si>
    <t>2013/14</t>
  </si>
  <si>
    <t>&gt;2 = Amortisationsdauer größer 2 Jahre;</t>
  </si>
  <si>
    <t>keine</t>
  </si>
  <si>
    <t>Verringerung des Energieverbrauchs</t>
  </si>
  <si>
    <t>Energieeinsparung, CO2-Reduktion</t>
  </si>
  <si>
    <t>Neu- bzw. Umbau der bestehenden Werke unter Berücksichtigung entsprechender Energieeinsparpotentiale. Z.B. Neuauslegung der Kühgeräte und -räume, Beleuchtung, erneuerbare Energie.</t>
  </si>
  <si>
    <t>1 mio</t>
  </si>
  <si>
    <t>Energieeinsparung Strom, CO2-Reduktion</t>
  </si>
  <si>
    <t xml:space="preserve">Dachsanierung Werk Knittelfeld, lokale Umsiedelung der Schmelzerei </t>
  </si>
  <si>
    <t>Einsatz erneuerbarer Energieträger (Solar, PV) am Standort Knittelfeld prüfen</t>
  </si>
  <si>
    <t>kwh</t>
  </si>
  <si>
    <t>Reduktion des Stromverbrauchs für die Kühlung des Topfens</t>
  </si>
  <si>
    <t>Reduktion Stromverbrauch, Einsatz erneuerbarer Energie</t>
  </si>
  <si>
    <t>ja</t>
  </si>
  <si>
    <t>Neue Membran-destillationstechnologie zur Eindickung von Süßmolke</t>
  </si>
  <si>
    <t>Durch die Topfenvorkühlung mittels Fluderwasser konnte die allgemeine Kühltemperatur für den Topfen um 10 Grad reduziert werden.</t>
  </si>
  <si>
    <t>Testphase Ultrafiltration Sauermolke</t>
  </si>
  <si>
    <t>Reduktion des Sauermolkeabfalls, Energieeinsparung</t>
  </si>
  <si>
    <t>Ultrafiltration der Sauermolke</t>
  </si>
  <si>
    <t>Reduktion Stromverbrauch, Reduktion Sauermolkeabfall</t>
  </si>
  <si>
    <r>
      <t>Einsparung von Energie, geringerer CO</t>
    </r>
    <r>
      <rPr>
        <vertAlign val="subscript"/>
        <sz val="10"/>
        <rFont val="Tahoma"/>
        <family val="2"/>
      </rPr>
      <t xml:space="preserve">² </t>
    </r>
    <r>
      <rPr>
        <sz val="10"/>
        <rFont val="Tahoma"/>
        <family val="2"/>
      </rPr>
      <t>Ausstoß</t>
    </r>
  </si>
  <si>
    <t>2013-2015: 20.000.000</t>
  </si>
  <si>
    <t>Erstellung eines Gesamtenergiekonzepts, Errichtung einer PV-Anlage (247 kWp) am Standort Spielberg</t>
  </si>
  <si>
    <t>??????????</t>
  </si>
</sst>
</file>

<file path=xl/styles.xml><?xml version="1.0" encoding="utf-8"?>
<styleSheet xmlns="http://schemas.openxmlformats.org/spreadsheetml/2006/main">
  <numFmts count="7">
    <numFmt numFmtId="164" formatCode="_-* #,##0.00\ _D_M_-;\-* #,##0.00\ _D_M_-;_-* &quot;-&quot;??\ _D_M_-;_-@_-"/>
    <numFmt numFmtId="165" formatCode="0.0000"/>
    <numFmt numFmtId="166" formatCode="0.0"/>
    <numFmt numFmtId="167" formatCode="0.00\ &quot;t&quot;"/>
    <numFmt numFmtId="168" formatCode="###,##0.00\ &quot;kWh&quot;"/>
    <numFmt numFmtId="169" formatCode="#,##0.0"/>
    <numFmt numFmtId="170" formatCode="_-* #,##0\ _D_M_-;\-* #,##0\ _D_M_-;_-* &quot;-&quot;??\ _D_M_-;_-@_-"/>
  </numFmts>
  <fonts count="72">
    <font>
      <sz val="10"/>
      <name val="Arial"/>
    </font>
    <font>
      <sz val="10"/>
      <name val="Arial"/>
      <family val="2"/>
    </font>
    <font>
      <sz val="8"/>
      <color indexed="81"/>
      <name val="Tahoma"/>
      <family val="2"/>
    </font>
    <font>
      <b/>
      <sz val="8"/>
      <color indexed="81"/>
      <name val="Tahoma"/>
      <family val="2"/>
    </font>
    <font>
      <sz val="9"/>
      <name val="Arial"/>
      <family val="2"/>
    </font>
    <font>
      <b/>
      <sz val="14"/>
      <color indexed="10"/>
      <name val="Arial"/>
      <family val="2"/>
    </font>
    <font>
      <u/>
      <sz val="10"/>
      <color indexed="12"/>
      <name val="Arial"/>
      <family val="2"/>
    </font>
    <font>
      <b/>
      <sz val="11"/>
      <color indexed="18"/>
      <name val="Arial"/>
      <family val="2"/>
    </font>
    <font>
      <b/>
      <sz val="36"/>
      <color indexed="18"/>
      <name val="Tahoma"/>
      <family val="2"/>
    </font>
    <font>
      <b/>
      <sz val="11"/>
      <color indexed="18"/>
      <name val="Tahoma"/>
      <family val="2"/>
    </font>
    <font>
      <b/>
      <sz val="16"/>
      <color indexed="18"/>
      <name val="Tahoma"/>
      <family val="2"/>
    </font>
    <font>
      <b/>
      <sz val="11"/>
      <name val="Tahoma"/>
      <family val="2"/>
    </font>
    <font>
      <sz val="11"/>
      <name val="Tahoma"/>
      <family val="2"/>
    </font>
    <font>
      <sz val="10"/>
      <color indexed="18"/>
      <name val="Tahoma"/>
      <family val="2"/>
    </font>
    <font>
      <sz val="10"/>
      <name val="Tahoma"/>
      <family val="2"/>
    </font>
    <font>
      <sz val="9"/>
      <name val="Tahoma"/>
      <family val="2"/>
    </font>
    <font>
      <b/>
      <sz val="16"/>
      <color indexed="16"/>
      <name val="Tahoma"/>
      <family val="2"/>
    </font>
    <font>
      <b/>
      <sz val="10"/>
      <color indexed="16"/>
      <name val="Tahoma"/>
      <family val="2"/>
    </font>
    <font>
      <u/>
      <sz val="10"/>
      <color indexed="18"/>
      <name val="Tahoma"/>
      <family val="2"/>
    </font>
    <font>
      <sz val="8"/>
      <name val="Tahoma"/>
      <family val="2"/>
    </font>
    <font>
      <b/>
      <u/>
      <sz val="10"/>
      <color indexed="18"/>
      <name val="Tahoma"/>
      <family val="2"/>
    </font>
    <font>
      <b/>
      <sz val="20"/>
      <color indexed="18"/>
      <name val="Tahoma"/>
      <family val="2"/>
    </font>
    <font>
      <b/>
      <sz val="10"/>
      <name val="Tahoma"/>
      <family val="2"/>
    </font>
    <font>
      <b/>
      <sz val="9"/>
      <name val="Tahoma"/>
      <family val="2"/>
    </font>
    <font>
      <b/>
      <sz val="11"/>
      <color indexed="8"/>
      <name val="Tahoma"/>
      <family val="2"/>
    </font>
    <font>
      <sz val="12"/>
      <name val="Tahoma"/>
      <family val="2"/>
    </font>
    <font>
      <b/>
      <sz val="12"/>
      <color indexed="18"/>
      <name val="Tahoma"/>
      <family val="2"/>
    </font>
    <font>
      <b/>
      <sz val="10"/>
      <color indexed="10"/>
      <name val="Tahoma"/>
      <family val="2"/>
    </font>
    <font>
      <b/>
      <sz val="11"/>
      <color indexed="62"/>
      <name val="Tahoma"/>
      <family val="2"/>
    </font>
    <font>
      <b/>
      <sz val="12"/>
      <name val="Tahoma"/>
      <family val="2"/>
    </font>
    <font>
      <b/>
      <sz val="10"/>
      <color indexed="62"/>
      <name val="Tahoma"/>
      <family val="2"/>
    </font>
    <font>
      <b/>
      <u/>
      <sz val="10"/>
      <color indexed="18"/>
      <name val="Arial"/>
      <family val="2"/>
    </font>
    <font>
      <b/>
      <sz val="10"/>
      <name val="Arial"/>
      <family val="2"/>
    </font>
    <font>
      <b/>
      <sz val="10"/>
      <color indexed="18"/>
      <name val="Tahoma"/>
      <family val="2"/>
    </font>
    <font>
      <sz val="9"/>
      <color indexed="8"/>
      <name val="Tahoma"/>
      <family val="2"/>
    </font>
    <font>
      <b/>
      <sz val="9"/>
      <color indexed="8"/>
      <name val="Tahoma"/>
      <family val="2"/>
    </font>
    <font>
      <b/>
      <sz val="8"/>
      <color indexed="62"/>
      <name val="Tahoma"/>
      <family val="2"/>
    </font>
    <font>
      <sz val="11"/>
      <color indexed="18"/>
      <name val="Tahoma"/>
      <family val="2"/>
    </font>
    <font>
      <vertAlign val="superscript"/>
      <sz val="8"/>
      <name val="Tahoma"/>
      <family val="2"/>
    </font>
    <font>
      <b/>
      <sz val="12"/>
      <color indexed="8"/>
      <name val="Tahoma"/>
      <family val="2"/>
    </font>
    <font>
      <b/>
      <vertAlign val="superscript"/>
      <sz val="12"/>
      <color indexed="18"/>
      <name val="Tahoma"/>
      <family val="2"/>
    </font>
    <font>
      <b/>
      <sz val="8"/>
      <color indexed="18"/>
      <name val="Tahoma"/>
      <family val="2"/>
    </font>
    <font>
      <b/>
      <sz val="9"/>
      <color indexed="62"/>
      <name val="Tahoma"/>
      <family val="2"/>
    </font>
    <font>
      <b/>
      <vertAlign val="superscript"/>
      <sz val="11"/>
      <name val="Tahoma"/>
      <family val="2"/>
    </font>
    <font>
      <b/>
      <sz val="9"/>
      <color indexed="81"/>
      <name val="Tahoma"/>
      <family val="2"/>
    </font>
    <font>
      <b/>
      <vertAlign val="subscript"/>
      <sz val="11"/>
      <color indexed="62"/>
      <name val="Tahoma"/>
      <family val="2"/>
    </font>
    <font>
      <sz val="9"/>
      <color indexed="81"/>
      <name val="Tahoma"/>
      <family val="2"/>
    </font>
    <font>
      <sz val="11"/>
      <color indexed="62"/>
      <name val="Tahoma"/>
      <family val="2"/>
    </font>
    <font>
      <b/>
      <sz val="26"/>
      <color indexed="18"/>
      <name val="Tahoma"/>
      <family val="2"/>
    </font>
    <font>
      <sz val="9"/>
      <color indexed="18"/>
      <name val="Tahoma"/>
      <family val="2"/>
    </font>
    <font>
      <sz val="10"/>
      <color indexed="9"/>
      <name val="Arial"/>
      <family val="2"/>
    </font>
    <font>
      <b/>
      <sz val="8.5"/>
      <color indexed="62"/>
      <name val="Tahoma"/>
      <family val="2"/>
    </font>
    <font>
      <sz val="8"/>
      <color indexed="10"/>
      <name val="Tahoma"/>
      <family val="2"/>
    </font>
    <font>
      <sz val="10"/>
      <color indexed="43"/>
      <name val="Tahoma"/>
      <family val="2"/>
    </font>
    <font>
      <b/>
      <sz val="28"/>
      <color indexed="18"/>
      <name val="Tahoma"/>
      <family val="2"/>
    </font>
    <font>
      <b/>
      <vertAlign val="superscript"/>
      <sz val="28"/>
      <color indexed="18"/>
      <name val="Tahoma"/>
      <family val="2"/>
    </font>
    <font>
      <b/>
      <sz val="36"/>
      <name val="Tahoma"/>
      <family val="2"/>
    </font>
    <font>
      <b/>
      <vertAlign val="superscript"/>
      <sz val="11"/>
      <color indexed="18"/>
      <name val="Tahoma"/>
      <family val="2"/>
    </font>
    <font>
      <sz val="12"/>
      <name val="Arial"/>
      <family val="2"/>
    </font>
    <font>
      <sz val="11"/>
      <name val="Arial"/>
      <family val="2"/>
    </font>
    <font>
      <sz val="10"/>
      <color indexed="10"/>
      <name val="Tahoma"/>
      <family val="2"/>
    </font>
    <font>
      <b/>
      <sz val="12"/>
      <name val="Arial"/>
      <family val="2"/>
    </font>
    <font>
      <sz val="8"/>
      <name val="Arial"/>
      <family val="2"/>
    </font>
    <font>
      <sz val="10"/>
      <color indexed="10"/>
      <name val="Arial"/>
      <family val="2"/>
    </font>
    <font>
      <sz val="10"/>
      <name val="Arial"/>
      <family val="2"/>
    </font>
    <font>
      <sz val="10"/>
      <color indexed="8"/>
      <name val="Tahoma"/>
      <family val="2"/>
    </font>
    <font>
      <b/>
      <sz val="11"/>
      <color indexed="8"/>
      <name val="Tahoma"/>
      <family val="2"/>
    </font>
    <font>
      <b/>
      <sz val="20"/>
      <name val="Tahoma"/>
      <family val="2"/>
    </font>
    <font>
      <sz val="10"/>
      <color rgb="FFFF0000"/>
      <name val="Tahoma"/>
      <family val="2"/>
    </font>
    <font>
      <vertAlign val="subscript"/>
      <sz val="10"/>
      <name val="Tahoma"/>
      <family val="2"/>
    </font>
    <font>
      <sz val="10"/>
      <color rgb="FFC00000"/>
      <name val="Tahoma"/>
      <family val="2"/>
    </font>
    <font>
      <sz val="9"/>
      <color rgb="FFFF0000"/>
      <name val="Tahoma"/>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indexed="16"/>
        <bgColor indexed="64"/>
      </patternFill>
    </fill>
    <fill>
      <patternFill patternType="solid">
        <fgColor indexed="43"/>
        <bgColor indexed="64"/>
      </patternFill>
    </fill>
    <fill>
      <patternFill patternType="solid">
        <fgColor indexed="10"/>
        <bgColor indexed="64"/>
      </patternFill>
    </fill>
    <fill>
      <patternFill patternType="solid">
        <fgColor theme="0"/>
        <bgColor indexed="64"/>
      </patternFill>
    </fill>
    <fill>
      <patternFill patternType="solid">
        <fgColor rgb="FFC00000"/>
        <bgColor indexed="64"/>
      </patternFill>
    </fill>
  </fills>
  <borders count="6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diagonal/>
    </border>
    <border>
      <left/>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164"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774">
    <xf numFmtId="0" fontId="0" fillId="0" borderId="0" xfId="0"/>
    <xf numFmtId="0" fontId="0" fillId="2" borderId="0" xfId="0" applyFill="1"/>
    <xf numFmtId="0" fontId="0" fillId="0" borderId="0" xfId="0" applyFill="1"/>
    <xf numFmtId="0" fontId="0" fillId="3" borderId="0" xfId="0" applyFill="1"/>
    <xf numFmtId="0" fontId="5" fillId="3" borderId="0" xfId="0" applyFont="1" applyFill="1"/>
    <xf numFmtId="0" fontId="4" fillId="0" borderId="0" xfId="0" applyFont="1" applyFill="1"/>
    <xf numFmtId="0" fontId="7" fillId="4" borderId="0" xfId="0" applyFont="1" applyFill="1" applyProtection="1"/>
    <xf numFmtId="0" fontId="14" fillId="2" borderId="0" xfId="0" applyFont="1" applyFill="1" applyProtection="1"/>
    <xf numFmtId="0" fontId="14" fillId="0" borderId="0" xfId="0" applyFont="1"/>
    <xf numFmtId="0" fontId="14" fillId="0" borderId="0" xfId="0" applyFont="1" applyFill="1"/>
    <xf numFmtId="0" fontId="15" fillId="0" borderId="0" xfId="0" applyFont="1" applyFill="1"/>
    <xf numFmtId="0" fontId="15" fillId="0" borderId="0" xfId="0" applyFont="1"/>
    <xf numFmtId="0" fontId="14" fillId="0" borderId="0" xfId="0" applyFont="1" applyFill="1" applyBorder="1"/>
    <xf numFmtId="0" fontId="14" fillId="0" borderId="0" xfId="0" applyFont="1" applyBorder="1"/>
    <xf numFmtId="0" fontId="15" fillId="0" borderId="0" xfId="0" applyFont="1" applyFill="1" applyBorder="1"/>
    <xf numFmtId="0" fontId="14" fillId="0" borderId="0" xfId="0" applyFont="1" applyAlignment="1">
      <alignment horizontal="left"/>
    </xf>
    <xf numFmtId="0" fontId="14" fillId="0" borderId="0" xfId="0" applyFont="1" applyProtection="1"/>
    <xf numFmtId="0" fontId="0" fillId="4" borderId="0" xfId="0" applyFill="1"/>
    <xf numFmtId="0" fontId="0" fillId="4" borderId="1" xfId="0" applyFill="1" applyBorder="1"/>
    <xf numFmtId="0" fontId="0" fillId="4" borderId="2" xfId="0" applyFill="1" applyBorder="1"/>
    <xf numFmtId="0" fontId="31" fillId="2" borderId="0" xfId="0" applyFont="1" applyFill="1"/>
    <xf numFmtId="0" fontId="0" fillId="2" borderId="0" xfId="0" applyFill="1" applyAlignment="1">
      <alignment horizontal="center"/>
    </xf>
    <xf numFmtId="0" fontId="0" fillId="2" borderId="0" xfId="0" applyFill="1" applyAlignment="1">
      <alignment horizontal="left"/>
    </xf>
    <xf numFmtId="0" fontId="32" fillId="2" borderId="0" xfId="0" applyFont="1" applyFill="1"/>
    <xf numFmtId="0" fontId="15" fillId="0" borderId="0" xfId="0" applyFont="1" applyBorder="1"/>
    <xf numFmtId="0" fontId="9" fillId="4" borderId="0" xfId="0" applyFont="1" applyFill="1" applyProtection="1">
      <protection hidden="1"/>
    </xf>
    <xf numFmtId="0" fontId="34" fillId="4" borderId="0" xfId="0" applyFont="1" applyFill="1" applyProtection="1">
      <protection hidden="1"/>
    </xf>
    <xf numFmtId="0" fontId="35" fillId="4" borderId="0" xfId="0" applyFont="1" applyFill="1" applyAlignment="1" applyProtection="1">
      <alignment horizontal="left"/>
      <protection hidden="1"/>
    </xf>
    <xf numFmtId="0" fontId="14" fillId="2" borderId="0" xfId="0" applyFont="1" applyFill="1" applyProtection="1">
      <protection hidden="1"/>
    </xf>
    <xf numFmtId="0" fontId="14" fillId="0" borderId="0" xfId="0" applyFont="1" applyProtection="1">
      <protection hidden="1"/>
    </xf>
    <xf numFmtId="0" fontId="14" fillId="2" borderId="0" xfId="0" applyFont="1" applyFill="1" applyBorder="1" applyProtection="1">
      <protection hidden="1"/>
    </xf>
    <xf numFmtId="0" fontId="14" fillId="0" borderId="0" xfId="0" applyFont="1" applyBorder="1" applyProtection="1">
      <protection hidden="1"/>
    </xf>
    <xf numFmtId="0" fontId="0" fillId="5" borderId="1" xfId="0" applyFill="1" applyBorder="1"/>
    <xf numFmtId="0" fontId="0" fillId="5" borderId="2" xfId="0" applyFill="1" applyBorder="1"/>
    <xf numFmtId="0" fontId="15" fillId="4" borderId="0" xfId="0" applyFont="1" applyFill="1" applyProtection="1">
      <protection hidden="1"/>
    </xf>
    <xf numFmtId="0" fontId="15" fillId="0" borderId="0" xfId="0" applyFont="1" applyProtection="1">
      <protection hidden="1"/>
    </xf>
    <xf numFmtId="0" fontId="21" fillId="2" borderId="0" xfId="0" applyFont="1" applyFill="1" applyProtection="1">
      <protection hidden="1"/>
    </xf>
    <xf numFmtId="0" fontId="33" fillId="2" borderId="0" xfId="0" applyFont="1" applyFill="1" applyProtection="1">
      <protection hidden="1"/>
    </xf>
    <xf numFmtId="0" fontId="14" fillId="0" borderId="0" xfId="0" applyFont="1" applyFill="1" applyBorder="1" applyProtection="1">
      <protection hidden="1"/>
    </xf>
    <xf numFmtId="0" fontId="9" fillId="4" borderId="0" xfId="0" applyFont="1" applyFill="1" applyAlignment="1" applyProtection="1">
      <alignment horizontal="right"/>
      <protection hidden="1"/>
    </xf>
    <xf numFmtId="0" fontId="9" fillId="4" borderId="0" xfId="0" applyFont="1" applyFill="1" applyAlignment="1" applyProtection="1">
      <alignment horizontal="left"/>
      <protection hidden="1"/>
    </xf>
    <xf numFmtId="0" fontId="4" fillId="0" borderId="0" xfId="0" applyFont="1" applyFill="1" applyProtection="1">
      <protection hidden="1"/>
    </xf>
    <xf numFmtId="0" fontId="28" fillId="3" borderId="3" xfId="0" applyFont="1" applyFill="1" applyBorder="1" applyAlignment="1" applyProtection="1">
      <alignment horizontal="center" vertical="center"/>
      <protection hidden="1"/>
    </xf>
    <xf numFmtId="0" fontId="4" fillId="0" borderId="0" xfId="0" applyFont="1" applyProtection="1">
      <protection hidden="1"/>
    </xf>
    <xf numFmtId="0" fontId="0" fillId="0" borderId="0" xfId="0" applyFill="1" applyProtection="1">
      <protection hidden="1"/>
    </xf>
    <xf numFmtId="0" fontId="0" fillId="0" borderId="0" xfId="0" applyProtection="1">
      <protection hidden="1"/>
    </xf>
    <xf numFmtId="0" fontId="14" fillId="3" borderId="0" xfId="0" applyFont="1" applyFill="1" applyProtection="1">
      <protection hidden="1"/>
    </xf>
    <xf numFmtId="0" fontId="14" fillId="3" borderId="0" xfId="0" applyFont="1" applyFill="1" applyBorder="1" applyProtection="1">
      <protection hidden="1"/>
    </xf>
    <xf numFmtId="0" fontId="14" fillId="0" borderId="0" xfId="0" applyFont="1" applyFill="1" applyProtection="1">
      <protection hidden="1"/>
    </xf>
    <xf numFmtId="0" fontId="15" fillId="0" borderId="0" xfId="0" applyFont="1" applyFill="1" applyProtection="1">
      <protection hidden="1"/>
    </xf>
    <xf numFmtId="0" fontId="25" fillId="2" borderId="0" xfId="0" applyFont="1" applyFill="1" applyProtection="1">
      <protection hidden="1"/>
    </xf>
    <xf numFmtId="0" fontId="11" fillId="3" borderId="3" xfId="0" applyFont="1" applyFill="1" applyBorder="1" applyAlignment="1" applyProtection="1">
      <alignment horizontal="center" vertical="center"/>
      <protection hidden="1"/>
    </xf>
    <xf numFmtId="0" fontId="16" fillId="2" borderId="0" xfId="0" applyNumberFormat="1" applyFont="1" applyFill="1" applyAlignment="1" applyProtection="1">
      <alignment horizontal="left"/>
      <protection hidden="1"/>
    </xf>
    <xf numFmtId="49" fontId="14" fillId="2" borderId="0" xfId="0" applyNumberFormat="1" applyFont="1" applyFill="1" applyProtection="1">
      <protection hidden="1"/>
    </xf>
    <xf numFmtId="0" fontId="14" fillId="4" borderId="0" xfId="0" applyFont="1" applyFill="1" applyProtection="1">
      <protection hidden="1"/>
    </xf>
    <xf numFmtId="0" fontId="14" fillId="0" borderId="3" xfId="0" applyFont="1" applyBorder="1" applyAlignment="1" applyProtection="1">
      <alignment horizontal="center"/>
      <protection hidden="1"/>
    </xf>
    <xf numFmtId="0" fontId="27" fillId="2" borderId="0" xfId="0" applyFont="1" applyFill="1" applyProtection="1">
      <protection hidden="1"/>
    </xf>
    <xf numFmtId="0" fontId="12" fillId="2" borderId="0" xfId="0" applyFont="1" applyFill="1" applyProtection="1">
      <protection hidden="1"/>
    </xf>
    <xf numFmtId="0" fontId="28" fillId="3" borderId="3" xfId="0" applyFont="1" applyFill="1" applyBorder="1" applyAlignment="1" applyProtection="1">
      <alignment horizontal="center" vertical="center" wrapText="1"/>
      <protection hidden="1"/>
    </xf>
    <xf numFmtId="0" fontId="12" fillId="2" borderId="0" xfId="0" applyFont="1" applyFill="1" applyBorder="1" applyProtection="1">
      <protection hidden="1"/>
    </xf>
    <xf numFmtId="0" fontId="12" fillId="6" borderId="3" xfId="0" applyFont="1" applyFill="1" applyBorder="1" applyAlignment="1" applyProtection="1">
      <alignment wrapText="1"/>
      <protection locked="0" hidden="1"/>
    </xf>
    <xf numFmtId="0" fontId="12" fillId="2" borderId="0" xfId="0" applyFont="1" applyFill="1" applyBorder="1" applyAlignment="1" applyProtection="1">
      <alignment horizontal="center"/>
      <protection hidden="1"/>
    </xf>
    <xf numFmtId="0" fontId="14" fillId="6" borderId="3" xfId="0" applyFont="1" applyFill="1" applyBorder="1" applyAlignment="1" applyProtection="1">
      <alignment horizontal="left" wrapText="1"/>
      <protection locked="0" hidden="1"/>
    </xf>
    <xf numFmtId="0" fontId="28" fillId="3" borderId="4" xfId="0" applyFont="1" applyFill="1" applyBorder="1" applyAlignment="1" applyProtection="1">
      <alignment horizontal="center" vertical="center" wrapText="1"/>
      <protection hidden="1"/>
    </xf>
    <xf numFmtId="0" fontId="28" fillId="3" borderId="5" xfId="0" applyFont="1" applyFill="1" applyBorder="1" applyAlignment="1" applyProtection="1">
      <alignment horizontal="center" vertical="center"/>
      <protection hidden="1"/>
    </xf>
    <xf numFmtId="0" fontId="14" fillId="4" borderId="0" xfId="0" applyFont="1" applyFill="1" applyAlignment="1" applyProtection="1">
      <alignment horizontal="left"/>
      <protection hidden="1"/>
    </xf>
    <xf numFmtId="0" fontId="14" fillId="0" borderId="0" xfId="0" applyFont="1" applyFill="1" applyAlignment="1" applyProtection="1">
      <alignment horizontal="left"/>
      <protection hidden="1"/>
    </xf>
    <xf numFmtId="0" fontId="14" fillId="2" borderId="0" xfId="0" applyFont="1" applyFill="1" applyAlignment="1" applyProtection="1">
      <alignment horizontal="left"/>
      <protection hidden="1"/>
    </xf>
    <xf numFmtId="0" fontId="12" fillId="2" borderId="6" xfId="0" applyFont="1" applyFill="1" applyBorder="1" applyProtection="1">
      <protection hidden="1"/>
    </xf>
    <xf numFmtId="0" fontId="14" fillId="6" borderId="3" xfId="0" applyFont="1" applyFill="1" applyBorder="1" applyAlignment="1" applyProtection="1">
      <alignment horizontal="center" wrapText="1"/>
      <protection locked="0" hidden="1"/>
    </xf>
    <xf numFmtId="49" fontId="34" fillId="4" borderId="0" xfId="0" applyNumberFormat="1" applyFont="1" applyFill="1" applyAlignment="1" applyProtection="1">
      <alignment horizontal="left"/>
      <protection hidden="1"/>
    </xf>
    <xf numFmtId="0" fontId="12" fillId="4" borderId="0" xfId="0" applyFont="1" applyFill="1" applyProtection="1">
      <protection hidden="1"/>
    </xf>
    <xf numFmtId="0" fontId="12" fillId="0" borderId="0" xfId="0" applyFont="1" applyProtection="1">
      <protection hidden="1"/>
    </xf>
    <xf numFmtId="0" fontId="13" fillId="0" borderId="0" xfId="0" applyFont="1"/>
    <xf numFmtId="0" fontId="13" fillId="2" borderId="0" xfId="0" applyFont="1" applyFill="1"/>
    <xf numFmtId="0" fontId="10" fillId="2" borderId="0" xfId="0" applyFont="1" applyFill="1"/>
    <xf numFmtId="0" fontId="0" fillId="0" borderId="0" xfId="0" applyBorder="1"/>
    <xf numFmtId="0" fontId="0" fillId="0" borderId="0" xfId="0" applyBorder="1" applyAlignment="1">
      <alignment horizontal="center"/>
    </xf>
    <xf numFmtId="0" fontId="21" fillId="3" borderId="0" xfId="0" applyFont="1" applyFill="1" applyProtection="1">
      <protection hidden="1"/>
    </xf>
    <xf numFmtId="0" fontId="14" fillId="3" borderId="0" xfId="0" applyFont="1" applyFill="1" applyAlignment="1" applyProtection="1">
      <alignment horizontal="left"/>
      <protection hidden="1"/>
    </xf>
    <xf numFmtId="0" fontId="28" fillId="3" borderId="7" xfId="0" applyFont="1" applyFill="1" applyBorder="1" applyAlignment="1" applyProtection="1">
      <alignment horizontal="center" vertical="center" wrapText="1"/>
      <protection hidden="1"/>
    </xf>
    <xf numFmtId="0" fontId="12" fillId="6" borderId="7" xfId="0" applyFont="1" applyFill="1" applyBorder="1" applyAlignment="1" applyProtection="1">
      <alignment horizontal="center" wrapText="1"/>
      <protection locked="0" hidden="1"/>
    </xf>
    <xf numFmtId="0" fontId="12" fillId="6" borderId="3" xfId="0" applyFont="1" applyFill="1" applyBorder="1" applyAlignment="1" applyProtection="1">
      <alignment horizontal="center" wrapText="1"/>
      <protection locked="0" hidden="1"/>
    </xf>
    <xf numFmtId="0" fontId="22" fillId="0" borderId="0" xfId="0" applyFont="1" applyProtection="1">
      <protection hidden="1"/>
    </xf>
    <xf numFmtId="49" fontId="11" fillId="2" borderId="8" xfId="0" applyNumberFormat="1" applyFont="1" applyFill="1" applyBorder="1" applyAlignment="1" applyProtection="1">
      <protection hidden="1"/>
    </xf>
    <xf numFmtId="0" fontId="11" fillId="2" borderId="0" xfId="2" applyFont="1" applyFill="1" applyBorder="1" applyAlignment="1" applyProtection="1">
      <alignment horizontal="left"/>
      <protection hidden="1"/>
    </xf>
    <xf numFmtId="0" fontId="11" fillId="2" borderId="0" xfId="0" applyFont="1" applyFill="1" applyBorder="1" applyProtection="1">
      <protection hidden="1"/>
    </xf>
    <xf numFmtId="49" fontId="9" fillId="2" borderId="8" xfId="0" applyNumberFormat="1" applyFont="1" applyFill="1" applyBorder="1" applyAlignment="1" applyProtection="1">
      <alignment vertical="center"/>
      <protection hidden="1"/>
    </xf>
    <xf numFmtId="0" fontId="12" fillId="2" borderId="8" xfId="0" applyFont="1" applyFill="1" applyBorder="1" applyAlignment="1" applyProtection="1">
      <protection hidden="1"/>
    </xf>
    <xf numFmtId="0" fontId="12" fillId="2" borderId="9" xfId="0" applyFont="1" applyFill="1" applyBorder="1" applyProtection="1">
      <protection hidden="1"/>
    </xf>
    <xf numFmtId="0" fontId="12" fillId="2" borderId="10" xfId="0" applyFont="1" applyFill="1" applyBorder="1" applyProtection="1">
      <protection hidden="1"/>
    </xf>
    <xf numFmtId="0" fontId="26" fillId="3" borderId="9" xfId="0" applyFont="1" applyFill="1" applyBorder="1" applyProtection="1">
      <protection hidden="1"/>
    </xf>
    <xf numFmtId="0" fontId="26" fillId="3" borderId="10" xfId="0" applyFont="1" applyFill="1" applyBorder="1" applyProtection="1">
      <protection hidden="1"/>
    </xf>
    <xf numFmtId="0" fontId="33" fillId="3" borderId="10" xfId="0" applyFont="1" applyFill="1" applyBorder="1" applyProtection="1">
      <protection hidden="1"/>
    </xf>
    <xf numFmtId="0" fontId="33" fillId="3" borderId="11" xfId="0" applyFont="1" applyFill="1" applyBorder="1" applyAlignment="1" applyProtection="1">
      <alignment horizontal="left"/>
      <protection hidden="1"/>
    </xf>
    <xf numFmtId="49" fontId="11" fillId="3" borderId="12" xfId="0" applyNumberFormat="1" applyFont="1" applyFill="1" applyBorder="1" applyAlignment="1" applyProtection="1">
      <alignment horizontal="left"/>
      <protection hidden="1"/>
    </xf>
    <xf numFmtId="49" fontId="9" fillId="3" borderId="8" xfId="0" applyNumberFormat="1" applyFont="1" applyFill="1" applyBorder="1" applyAlignment="1" applyProtection="1">
      <alignment vertical="center"/>
      <protection hidden="1"/>
    </xf>
    <xf numFmtId="49" fontId="9" fillId="3" borderId="0" xfId="2" applyNumberFormat="1" applyFont="1" applyFill="1" applyBorder="1" applyAlignment="1" applyProtection="1">
      <alignment horizontal="left" vertical="center"/>
      <protection hidden="1"/>
    </xf>
    <xf numFmtId="49" fontId="11" fillId="3" borderId="8" xfId="0" applyNumberFormat="1" applyFont="1" applyFill="1" applyBorder="1" applyAlignment="1" applyProtection="1">
      <protection hidden="1"/>
    </xf>
    <xf numFmtId="0" fontId="14" fillId="3" borderId="13" xfId="0" applyFont="1" applyFill="1" applyBorder="1" applyAlignment="1" applyProtection="1">
      <alignment horizontal="left"/>
      <protection hidden="1"/>
    </xf>
    <xf numFmtId="0" fontId="19" fillId="2" borderId="0" xfId="0" applyFont="1" applyFill="1" applyProtection="1">
      <protection hidden="1"/>
    </xf>
    <xf numFmtId="0" fontId="41" fillId="2" borderId="0" xfId="0" applyFont="1" applyFill="1" applyProtection="1">
      <protection hidden="1"/>
    </xf>
    <xf numFmtId="0" fontId="19" fillId="0" borderId="0" xfId="0" applyFont="1" applyProtection="1">
      <protection hidden="1"/>
    </xf>
    <xf numFmtId="49" fontId="9" fillId="2" borderId="13" xfId="0" applyNumberFormat="1" applyFont="1" applyFill="1" applyBorder="1" applyAlignment="1" applyProtection="1">
      <alignment horizontal="center" vertical="center"/>
      <protection hidden="1"/>
    </xf>
    <xf numFmtId="49" fontId="9" fillId="2" borderId="0" xfId="0" applyNumberFormat="1" applyFont="1" applyFill="1" applyBorder="1" applyAlignment="1" applyProtection="1">
      <alignment horizontal="center" vertical="center"/>
      <protection hidden="1"/>
    </xf>
    <xf numFmtId="0" fontId="30" fillId="3" borderId="3" xfId="0" applyFont="1" applyFill="1" applyBorder="1" applyAlignment="1" applyProtection="1">
      <alignment horizontal="center" vertical="center" wrapText="1"/>
      <protection hidden="1"/>
    </xf>
    <xf numFmtId="0" fontId="28" fillId="3" borderId="14" xfId="0" applyFont="1" applyFill="1" applyBorder="1" applyAlignment="1" applyProtection="1">
      <alignment horizontal="center" vertical="center" wrapText="1"/>
      <protection hidden="1"/>
    </xf>
    <xf numFmtId="0" fontId="12" fillId="6" borderId="14" xfId="0" applyFont="1" applyFill="1" applyBorder="1" applyAlignment="1" applyProtection="1">
      <alignment horizontal="center" wrapText="1"/>
      <protection locked="0" hidden="1"/>
    </xf>
    <xf numFmtId="0" fontId="12" fillId="6" borderId="15" xfId="0" applyFont="1" applyFill="1" applyBorder="1" applyAlignment="1" applyProtection="1">
      <alignment horizontal="center" wrapText="1"/>
      <protection locked="0" hidden="1"/>
    </xf>
    <xf numFmtId="0" fontId="12" fillId="6" borderId="16" xfId="0" applyFont="1" applyFill="1" applyBorder="1" applyAlignment="1" applyProtection="1">
      <alignment horizontal="center" wrapText="1"/>
      <protection locked="0" hidden="1"/>
    </xf>
    <xf numFmtId="49" fontId="9" fillId="2" borderId="0" xfId="2" applyNumberFormat="1" applyFont="1" applyFill="1" applyBorder="1" applyAlignment="1" applyProtection="1">
      <alignment horizontal="left" vertical="center"/>
      <protection hidden="1"/>
    </xf>
    <xf numFmtId="0" fontId="11" fillId="2" borderId="13" xfId="2" applyFont="1" applyFill="1" applyBorder="1" applyAlignment="1" applyProtection="1">
      <alignment horizontal="left"/>
      <protection hidden="1"/>
    </xf>
    <xf numFmtId="0" fontId="6" fillId="2" borderId="0" xfId="2" applyFill="1" applyAlignment="1" applyProtection="1"/>
    <xf numFmtId="49" fontId="9" fillId="2" borderId="17" xfId="0" applyNumberFormat="1" applyFont="1" applyFill="1" applyBorder="1" applyAlignment="1" applyProtection="1">
      <alignment vertical="center"/>
      <protection hidden="1"/>
    </xf>
    <xf numFmtId="49" fontId="9" fillId="2" borderId="17" xfId="2" applyNumberFormat="1" applyFont="1" applyFill="1" applyBorder="1" applyAlignment="1" applyProtection="1">
      <alignment horizontal="left" vertical="center"/>
      <protection hidden="1"/>
    </xf>
    <xf numFmtId="0" fontId="14" fillId="2" borderId="17" xfId="0" applyFont="1" applyFill="1" applyBorder="1" applyAlignment="1" applyProtection="1">
      <alignment horizontal="left"/>
      <protection hidden="1"/>
    </xf>
    <xf numFmtId="0" fontId="14" fillId="6" borderId="3" xfId="0" applyFont="1" applyFill="1" applyBorder="1" applyAlignment="1" applyProtection="1">
      <alignment horizontal="center" vertical="center" wrapText="1"/>
      <protection locked="0" hidden="1"/>
    </xf>
    <xf numFmtId="0" fontId="28" fillId="3" borderId="18" xfId="0" applyFont="1" applyFill="1" applyBorder="1" applyAlignment="1" applyProtection="1">
      <alignment horizontal="center" vertical="center" wrapText="1"/>
      <protection hidden="1"/>
    </xf>
    <xf numFmtId="0" fontId="11" fillId="2" borderId="8" xfId="0" applyNumberFormat="1" applyFont="1" applyFill="1" applyBorder="1" applyAlignment="1" applyProtection="1">
      <alignment horizontal="left"/>
      <protection hidden="1"/>
    </xf>
    <xf numFmtId="0" fontId="12" fillId="2" borderId="8" xfId="0" applyFont="1" applyFill="1" applyBorder="1" applyProtection="1">
      <protection hidden="1"/>
    </xf>
    <xf numFmtId="0" fontId="12" fillId="2" borderId="13" xfId="0" applyFont="1" applyFill="1" applyBorder="1" applyProtection="1">
      <protection hidden="1"/>
    </xf>
    <xf numFmtId="0" fontId="28" fillId="2" borderId="0" xfId="0" applyFont="1" applyFill="1" applyBorder="1" applyAlignment="1" applyProtection="1">
      <alignment horizontal="center" vertical="center" wrapText="1"/>
      <protection hidden="1"/>
    </xf>
    <xf numFmtId="0" fontId="28" fillId="2" borderId="0" xfId="0" applyFont="1" applyFill="1" applyBorder="1" applyAlignment="1" applyProtection="1">
      <alignment horizontal="center" vertical="center"/>
      <protection hidden="1"/>
    </xf>
    <xf numFmtId="0" fontId="14" fillId="2" borderId="0" xfId="0" applyFont="1" applyFill="1" applyBorder="1" applyAlignment="1" applyProtection="1">
      <alignment horizontal="left" wrapText="1"/>
      <protection locked="0" hidden="1"/>
    </xf>
    <xf numFmtId="0" fontId="28" fillId="2" borderId="13" xfId="0" applyFont="1" applyFill="1" applyBorder="1" applyAlignment="1" applyProtection="1">
      <alignment horizontal="center" vertical="center"/>
      <protection hidden="1"/>
    </xf>
    <xf numFmtId="0" fontId="14" fillId="2" borderId="13" xfId="0" applyFont="1" applyFill="1" applyBorder="1" applyAlignment="1" applyProtection="1">
      <alignment horizontal="left" wrapText="1"/>
      <protection locked="0" hidden="1"/>
    </xf>
    <xf numFmtId="0" fontId="25" fillId="0" borderId="0" xfId="0" applyFont="1" applyProtection="1">
      <protection hidden="1"/>
    </xf>
    <xf numFmtId="0" fontId="29" fillId="2" borderId="0" xfId="0" applyFont="1" applyFill="1" applyProtection="1">
      <protection hidden="1"/>
    </xf>
    <xf numFmtId="0" fontId="14" fillId="2" borderId="17" xfId="0" applyFont="1" applyFill="1" applyBorder="1" applyAlignment="1" applyProtection="1">
      <alignment horizontal="center" vertical="top"/>
      <protection hidden="1"/>
    </xf>
    <xf numFmtId="0" fontId="26" fillId="2" borderId="0" xfId="0" applyFont="1" applyFill="1" applyProtection="1">
      <protection hidden="1"/>
    </xf>
    <xf numFmtId="0" fontId="28" fillId="3" borderId="1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28" fillId="3" borderId="11" xfId="0" applyFont="1" applyFill="1" applyBorder="1" applyAlignment="1" applyProtection="1">
      <alignment horizontal="center" vertical="center" wrapText="1"/>
      <protection hidden="1"/>
    </xf>
    <xf numFmtId="0" fontId="28" fillId="3" borderId="21" xfId="0" applyFont="1" applyFill="1" applyBorder="1" applyAlignment="1" applyProtection="1">
      <alignment horizontal="center" vertical="center" wrapText="1"/>
      <protection hidden="1"/>
    </xf>
    <xf numFmtId="0" fontId="14" fillId="2" borderId="0" xfId="0" applyFont="1" applyFill="1"/>
    <xf numFmtId="49" fontId="16" fillId="2" borderId="0" xfId="0" applyNumberFormat="1" applyFont="1" applyFill="1" applyAlignment="1" applyProtection="1">
      <alignment horizontal="left"/>
      <protection hidden="1"/>
    </xf>
    <xf numFmtId="0" fontId="47" fillId="3" borderId="3" xfId="0" applyFont="1" applyFill="1" applyBorder="1" applyAlignment="1" applyProtection="1">
      <alignment horizontal="center" vertical="center"/>
      <protection hidden="1"/>
    </xf>
    <xf numFmtId="0" fontId="47" fillId="3" borderId="20" xfId="0" applyFont="1" applyFill="1" applyBorder="1" applyAlignment="1" applyProtection="1">
      <alignment horizontal="center" vertical="center"/>
      <protection hidden="1"/>
    </xf>
    <xf numFmtId="49" fontId="9" fillId="2" borderId="0" xfId="0" applyNumberFormat="1" applyFont="1" applyFill="1" applyAlignment="1" applyProtection="1">
      <alignment horizontal="left"/>
      <protection hidden="1"/>
    </xf>
    <xf numFmtId="49" fontId="17" fillId="2" borderId="0" xfId="0" applyNumberFormat="1" applyFont="1" applyFill="1" applyBorder="1" applyAlignment="1" applyProtection="1">
      <alignment horizontal="right"/>
      <protection hidden="1"/>
    </xf>
    <xf numFmtId="0" fontId="17" fillId="2" borderId="0" xfId="0" applyFont="1" applyFill="1" applyBorder="1" applyProtection="1">
      <protection hidden="1"/>
    </xf>
    <xf numFmtId="0" fontId="9" fillId="4" borderId="0" xfId="0" applyFont="1" applyFill="1" applyBorder="1" applyAlignment="1" applyProtection="1">
      <alignment horizontal="right"/>
      <protection hidden="1"/>
    </xf>
    <xf numFmtId="0" fontId="16" fillId="2" borderId="0" xfId="0" applyNumberFormat="1" applyFont="1" applyFill="1" applyBorder="1" applyAlignment="1" applyProtection="1">
      <alignment horizontal="left"/>
      <protection hidden="1"/>
    </xf>
    <xf numFmtId="0" fontId="14" fillId="2" borderId="0" xfId="0" applyFont="1" applyFill="1" applyBorder="1"/>
    <xf numFmtId="0" fontId="14" fillId="2" borderId="0" xfId="0" applyFont="1" applyFill="1" applyBorder="1" applyAlignment="1">
      <alignment wrapText="1"/>
    </xf>
    <xf numFmtId="0" fontId="47" fillId="2" borderId="6" xfId="0" applyFont="1" applyFill="1" applyBorder="1" applyAlignment="1" applyProtection="1">
      <alignment horizontal="center" vertical="center"/>
      <protection hidden="1"/>
    </xf>
    <xf numFmtId="0" fontId="25" fillId="2" borderId="0" xfId="0" applyFont="1" applyFill="1" applyBorder="1" applyProtection="1">
      <protection hidden="1"/>
    </xf>
    <xf numFmtId="0" fontId="23" fillId="2" borderId="0" xfId="0" applyFont="1" applyFill="1" applyBorder="1" applyAlignment="1" applyProtection="1">
      <alignment horizontal="left"/>
      <protection locked="0" hidden="1"/>
    </xf>
    <xf numFmtId="0" fontId="20" fillId="2" borderId="0" xfId="0" applyFont="1" applyFill="1" applyProtection="1">
      <protection hidden="1"/>
    </xf>
    <xf numFmtId="0" fontId="19" fillId="2" borderId="0" xfId="0" applyFont="1" applyFill="1" applyAlignment="1" applyProtection="1">
      <alignment horizontal="right"/>
      <protection hidden="1"/>
    </xf>
    <xf numFmtId="0" fontId="18" fillId="2" borderId="0" xfId="0" applyFont="1" applyFill="1" applyProtection="1">
      <protection hidden="1"/>
    </xf>
    <xf numFmtId="0" fontId="0" fillId="2" borderId="0" xfId="0" applyFill="1" applyProtection="1">
      <protection hidden="1"/>
    </xf>
    <xf numFmtId="0" fontId="15" fillId="2" borderId="0" xfId="0" applyFont="1" applyFill="1" applyAlignment="1" applyProtection="1">
      <alignment horizontal="right"/>
      <protection hidden="1"/>
    </xf>
    <xf numFmtId="0" fontId="14" fillId="2" borderId="0" xfId="0" applyFont="1" applyFill="1" applyBorder="1" applyAlignment="1" applyProtection="1">
      <alignment horizontal="center"/>
      <protection hidden="1"/>
    </xf>
    <xf numFmtId="0" fontId="15" fillId="2" borderId="0" xfId="0" applyFont="1" applyFill="1" applyBorder="1" applyProtection="1">
      <protection hidden="1"/>
    </xf>
    <xf numFmtId="0" fontId="15" fillId="2" borderId="0" xfId="0" applyFont="1" applyFill="1" applyBorder="1" applyAlignment="1" applyProtection="1">
      <alignment horizontal="left"/>
      <protection locked="0" hidden="1"/>
    </xf>
    <xf numFmtId="0" fontId="16" fillId="2" borderId="0" xfId="0" applyNumberFormat="1" applyFont="1" applyFill="1" applyBorder="1" applyAlignment="1" applyProtection="1">
      <protection hidden="1"/>
    </xf>
    <xf numFmtId="49" fontId="14" fillId="2" borderId="0" xfId="0" applyNumberFormat="1" applyFont="1" applyFill="1" applyBorder="1" applyProtection="1">
      <protection hidden="1"/>
    </xf>
    <xf numFmtId="0" fontId="14" fillId="2" borderId="0" xfId="0" applyFont="1" applyFill="1" applyBorder="1" applyProtection="1"/>
    <xf numFmtId="0" fontId="16" fillId="2" borderId="0" xfId="0" applyNumberFormat="1" applyFont="1" applyFill="1" applyAlignment="1" applyProtection="1">
      <protection hidden="1"/>
    </xf>
    <xf numFmtId="49" fontId="17" fillId="2" borderId="0" xfId="0" applyNumberFormat="1" applyFont="1" applyFill="1" applyAlignment="1" applyProtection="1">
      <alignment horizontal="left"/>
      <protection hidden="1"/>
    </xf>
    <xf numFmtId="0" fontId="21" fillId="2" borderId="0" xfId="0" applyFont="1" applyFill="1" applyAlignment="1" applyProtection="1">
      <alignment horizontal="left"/>
      <protection hidden="1"/>
    </xf>
    <xf numFmtId="0" fontId="6" fillId="2" borderId="0" xfId="2" applyFont="1" applyFill="1" applyAlignment="1" applyProtection="1"/>
    <xf numFmtId="49" fontId="9" fillId="2" borderId="13" xfId="2" applyNumberFormat="1" applyFont="1" applyFill="1" applyBorder="1" applyAlignment="1" applyProtection="1">
      <alignment horizontal="left" vertical="center"/>
      <protection hidden="1"/>
    </xf>
    <xf numFmtId="0" fontId="14" fillId="2" borderId="0" xfId="0" applyFont="1" applyFill="1" applyBorder="1" applyAlignment="1" applyProtection="1">
      <alignment wrapText="1"/>
      <protection locked="0" hidden="1"/>
    </xf>
    <xf numFmtId="0" fontId="11" fillId="2" borderId="12" xfId="0" applyNumberFormat="1" applyFont="1" applyFill="1" applyBorder="1" applyAlignment="1" applyProtection="1">
      <alignment horizontal="left"/>
      <protection hidden="1"/>
    </xf>
    <xf numFmtId="0" fontId="0" fillId="0" borderId="0" xfId="0" applyFill="1" applyAlignment="1">
      <alignment vertical="top" wrapText="1"/>
    </xf>
    <xf numFmtId="0" fontId="32" fillId="0" borderId="0" xfId="0" applyFont="1" applyFill="1" applyAlignment="1">
      <alignment vertical="top" wrapText="1"/>
    </xf>
    <xf numFmtId="0" fontId="14" fillId="0" borderId="0" xfId="0" applyFont="1" applyFill="1" applyBorder="1" applyAlignment="1" applyProtection="1">
      <alignment horizontal="center" vertical="top" wrapText="1"/>
      <protection hidden="1"/>
    </xf>
    <xf numFmtId="0" fontId="14" fillId="3" borderId="0" xfId="0" applyFont="1" applyFill="1" applyBorder="1" applyAlignment="1" applyProtection="1">
      <alignment horizontal="left"/>
      <protection locked="0" hidden="1"/>
    </xf>
    <xf numFmtId="0" fontId="33" fillId="2" borderId="0" xfId="0" applyFont="1" applyFill="1"/>
    <xf numFmtId="0" fontId="13" fillId="0" borderId="0" xfId="0" applyFont="1" applyBorder="1"/>
    <xf numFmtId="0" fontId="33" fillId="0" borderId="0" xfId="0" applyFont="1"/>
    <xf numFmtId="0" fontId="9" fillId="2" borderId="0" xfId="0" applyFont="1" applyFill="1" applyAlignment="1">
      <alignment horizontal="left"/>
    </xf>
    <xf numFmtId="0" fontId="33" fillId="2" borderId="0" xfId="0" applyFont="1" applyFill="1" applyAlignment="1">
      <alignment horizontal="left"/>
    </xf>
    <xf numFmtId="0" fontId="13" fillId="2" borderId="0" xfId="0" applyFont="1" applyFill="1" applyAlignment="1">
      <alignment horizontal="left"/>
    </xf>
    <xf numFmtId="0" fontId="13" fillId="0" borderId="0" xfId="0" applyFont="1" applyAlignment="1">
      <alignment horizontal="left"/>
    </xf>
    <xf numFmtId="0" fontId="9" fillId="2" borderId="0" xfId="0" applyFont="1" applyFill="1" applyAlignment="1">
      <alignment horizontal="left" vertical="top"/>
    </xf>
    <xf numFmtId="0" fontId="49" fillId="2" borderId="0" xfId="0" applyFont="1" applyFill="1"/>
    <xf numFmtId="0" fontId="49" fillId="0" borderId="0" xfId="0" applyFont="1"/>
    <xf numFmtId="0" fontId="6" fillId="2" borderId="0" xfId="2" quotePrefix="1" applyFill="1" applyAlignment="1" applyProtection="1">
      <protection hidden="1"/>
    </xf>
    <xf numFmtId="9" fontId="14" fillId="6" borderId="3" xfId="0" applyNumberFormat="1" applyFont="1" applyFill="1" applyBorder="1" applyAlignment="1" applyProtection="1">
      <alignment horizontal="center" wrapText="1"/>
      <protection locked="0" hidden="1"/>
    </xf>
    <xf numFmtId="0" fontId="22" fillId="2" borderId="0" xfId="0" applyFont="1" applyFill="1" applyBorder="1" applyAlignment="1" applyProtection="1">
      <alignment horizontal="center" wrapText="1"/>
      <protection locked="0" hidden="1"/>
    </xf>
    <xf numFmtId="0" fontId="19" fillId="2" borderId="0" xfId="0" applyFont="1" applyFill="1" applyAlignment="1" applyProtection="1">
      <alignment horizontal="right" wrapText="1"/>
      <protection hidden="1"/>
    </xf>
    <xf numFmtId="0" fontId="26" fillId="2" borderId="0" xfId="0" applyFont="1" applyFill="1" applyBorder="1" applyAlignment="1" applyProtection="1">
      <alignment horizontal="center"/>
      <protection locked="0"/>
    </xf>
    <xf numFmtId="0" fontId="14" fillId="6" borderId="22" xfId="0" applyFont="1" applyFill="1" applyBorder="1" applyAlignment="1" applyProtection="1">
      <alignment horizontal="left" vertical="center"/>
      <protection locked="0"/>
    </xf>
    <xf numFmtId="0" fontId="14" fillId="6" borderId="22" xfId="0" applyFont="1" applyFill="1" applyBorder="1" applyAlignment="1" applyProtection="1">
      <alignment horizontal="center" vertical="center"/>
      <protection locked="0"/>
    </xf>
    <xf numFmtId="0" fontId="14" fillId="2" borderId="23" xfId="0" applyFont="1" applyFill="1" applyBorder="1" applyAlignment="1" applyProtection="1">
      <alignment horizontal="left" vertical="center"/>
    </xf>
    <xf numFmtId="0" fontId="14" fillId="2" borderId="22" xfId="0" applyFont="1" applyFill="1" applyBorder="1" applyAlignment="1" applyProtection="1">
      <alignment horizontal="center" vertical="center"/>
    </xf>
    <xf numFmtId="0" fontId="14" fillId="2" borderId="24" xfId="0" applyFont="1" applyFill="1" applyBorder="1" applyAlignment="1" applyProtection="1">
      <alignment horizontal="left" vertical="center"/>
    </xf>
    <xf numFmtId="0" fontId="14" fillId="0" borderId="25"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20" xfId="0" applyFont="1" applyBorder="1" applyAlignment="1" applyProtection="1">
      <alignment horizontal="center" vertical="center"/>
    </xf>
    <xf numFmtId="0" fontId="14" fillId="0" borderId="3" xfId="0" applyFont="1" applyBorder="1" applyAlignment="1" applyProtection="1">
      <alignment horizontal="center" vertical="center"/>
    </xf>
    <xf numFmtId="0" fontId="9" fillId="4" borderId="0" xfId="0" applyFont="1" applyFill="1" applyProtection="1"/>
    <xf numFmtId="0" fontId="15" fillId="4" borderId="0" xfId="0" applyFont="1" applyFill="1" applyProtection="1"/>
    <xf numFmtId="0" fontId="9" fillId="4" borderId="0" xfId="0" applyFont="1" applyFill="1" applyAlignment="1" applyProtection="1">
      <alignment horizontal="right"/>
    </xf>
    <xf numFmtId="0" fontId="14" fillId="3" borderId="0" xfId="0" applyFont="1" applyFill="1" applyProtection="1"/>
    <xf numFmtId="0" fontId="16" fillId="2" borderId="0" xfId="0" applyNumberFormat="1" applyFont="1" applyFill="1" applyAlignment="1" applyProtection="1">
      <alignment horizontal="left"/>
    </xf>
    <xf numFmtId="0" fontId="9" fillId="3" borderId="3" xfId="0" applyFont="1" applyFill="1" applyBorder="1" applyAlignment="1" applyProtection="1">
      <alignment horizontal="center" vertical="center" wrapText="1"/>
    </xf>
    <xf numFmtId="0" fontId="11" fillId="2" borderId="24" xfId="0" applyFont="1" applyFill="1" applyBorder="1" applyAlignment="1" applyProtection="1">
      <alignment horizontal="left" vertical="center" wrapText="1"/>
    </xf>
    <xf numFmtId="0" fontId="15" fillId="0" borderId="0" xfId="0" applyFont="1" applyFill="1" applyProtection="1"/>
    <xf numFmtId="0" fontId="29" fillId="2" borderId="0" xfId="0" applyFont="1" applyFill="1" applyProtection="1"/>
    <xf numFmtId="0" fontId="14" fillId="0" borderId="0" xfId="0" applyFont="1" applyFill="1" applyProtection="1"/>
    <xf numFmtId="0" fontId="25" fillId="2" borderId="0" xfId="0" applyFont="1" applyFill="1" applyProtection="1"/>
    <xf numFmtId="0" fontId="28" fillId="3" borderId="26" xfId="0" applyFont="1" applyFill="1" applyBorder="1" applyAlignment="1" applyProtection="1">
      <alignment horizontal="center" vertical="center" wrapText="1"/>
    </xf>
    <xf numFmtId="0" fontId="42" fillId="3" borderId="26" xfId="0" applyFont="1" applyFill="1" applyBorder="1" applyAlignment="1" applyProtection="1">
      <alignment horizontal="center" vertical="center" wrapText="1"/>
    </xf>
    <xf numFmtId="0" fontId="0" fillId="0" borderId="0" xfId="0" applyProtection="1"/>
    <xf numFmtId="0" fontId="14" fillId="6" borderId="27" xfId="0" applyFont="1" applyFill="1" applyBorder="1" applyAlignment="1" applyProtection="1">
      <alignment horizontal="left" wrapText="1"/>
      <protection locked="0"/>
    </xf>
    <xf numFmtId="0" fontId="14" fillId="6" borderId="3" xfId="0" applyFont="1" applyFill="1" applyBorder="1" applyAlignment="1" applyProtection="1">
      <alignment horizontal="left" wrapText="1"/>
      <protection locked="0"/>
    </xf>
    <xf numFmtId="0" fontId="14" fillId="6" borderId="3" xfId="0" applyFont="1" applyFill="1" applyBorder="1" applyAlignment="1" applyProtection="1">
      <alignment horizontal="center" wrapText="1"/>
      <protection locked="0"/>
    </xf>
    <xf numFmtId="0" fontId="39" fillId="2" borderId="0" xfId="0" applyNumberFormat="1" applyFont="1" applyFill="1" applyAlignment="1" applyProtection="1">
      <alignment horizontal="left"/>
    </xf>
    <xf numFmtId="0" fontId="0" fillId="0" borderId="0" xfId="0" applyFill="1" applyProtection="1"/>
    <xf numFmtId="0" fontId="0" fillId="2" borderId="0" xfId="0" applyFill="1" applyProtection="1"/>
    <xf numFmtId="0" fontId="21" fillId="2" borderId="0" xfId="0" applyFont="1" applyFill="1" applyProtection="1"/>
    <xf numFmtId="0" fontId="27" fillId="2" borderId="0" xfId="0" applyFont="1" applyFill="1" applyProtection="1"/>
    <xf numFmtId="49" fontId="16" fillId="2" borderId="0" xfId="0" applyNumberFormat="1" applyFont="1" applyFill="1" applyAlignment="1" applyProtection="1"/>
    <xf numFmtId="0" fontId="50" fillId="2" borderId="0" xfId="0" applyFont="1" applyFill="1" applyProtection="1"/>
    <xf numFmtId="0" fontId="28" fillId="3" borderId="25" xfId="0" applyFont="1" applyFill="1" applyBorder="1" applyAlignment="1" applyProtection="1">
      <alignment horizontal="center" vertical="justify"/>
    </xf>
    <xf numFmtId="0" fontId="28" fillId="3" borderId="3" xfId="0" applyFont="1" applyFill="1" applyBorder="1" applyAlignment="1" applyProtection="1">
      <alignment horizontal="center" vertical="justify" wrapText="1"/>
    </xf>
    <xf numFmtId="0" fontId="28" fillId="3" borderId="3" xfId="0" applyFont="1" applyFill="1" applyBorder="1" applyAlignment="1" applyProtection="1">
      <alignment horizontal="center" vertical="justify"/>
    </xf>
    <xf numFmtId="0" fontId="14" fillId="2" borderId="0" xfId="0" applyFont="1" applyFill="1" applyAlignment="1" applyProtection="1">
      <alignment horizontal="center" vertical="justify"/>
    </xf>
    <xf numFmtId="0" fontId="12" fillId="2" borderId="25" xfId="0" applyFont="1" applyFill="1" applyBorder="1" applyAlignment="1" applyProtection="1">
      <alignment horizontal="center" vertical="top"/>
    </xf>
    <xf numFmtId="0" fontId="12" fillId="2" borderId="17" xfId="0" applyFont="1" applyFill="1" applyBorder="1" applyAlignment="1" applyProtection="1">
      <alignment horizontal="left"/>
    </xf>
    <xf numFmtId="0" fontId="12" fillId="2" borderId="28" xfId="0" applyFont="1" applyFill="1" applyBorder="1" applyAlignment="1" applyProtection="1">
      <alignment horizontal="left"/>
    </xf>
    <xf numFmtId="4" fontId="12" fillId="2" borderId="24" xfId="0" applyNumberFormat="1" applyFont="1" applyFill="1" applyBorder="1" applyAlignment="1" applyProtection="1">
      <alignment horizontal="center" vertical="center"/>
    </xf>
    <xf numFmtId="2" fontId="12" fillId="0" borderId="24" xfId="0" applyNumberFormat="1" applyFont="1" applyFill="1" applyBorder="1" applyAlignment="1" applyProtection="1">
      <alignment horizontal="center" vertical="center"/>
    </xf>
    <xf numFmtId="0" fontId="12" fillId="2" borderId="24" xfId="0" applyFont="1" applyFill="1" applyBorder="1" applyAlignment="1" applyProtection="1">
      <alignment horizontal="center" vertical="center"/>
    </xf>
    <xf numFmtId="0" fontId="12" fillId="2" borderId="20" xfId="0" applyFont="1" applyFill="1" applyBorder="1" applyAlignment="1" applyProtection="1">
      <alignment horizontal="center" vertical="top"/>
    </xf>
    <xf numFmtId="0" fontId="14" fillId="0" borderId="10" xfId="0" applyFont="1" applyBorder="1" applyProtection="1"/>
    <xf numFmtId="0" fontId="12" fillId="2" borderId="11" xfId="0" applyFont="1" applyFill="1" applyBorder="1" applyAlignment="1" applyProtection="1">
      <alignment horizontal="right"/>
    </xf>
    <xf numFmtId="4" fontId="12" fillId="2" borderId="23" xfId="0" applyNumberFormat="1" applyFont="1" applyFill="1" applyBorder="1" applyAlignment="1" applyProtection="1">
      <alignment horizontal="center" vertical="center"/>
    </xf>
    <xf numFmtId="2" fontId="12" fillId="0" borderId="23" xfId="0" applyNumberFormat="1" applyFont="1" applyFill="1" applyBorder="1" applyAlignment="1" applyProtection="1">
      <alignment horizontal="center" vertical="center"/>
    </xf>
    <xf numFmtId="0" fontId="12" fillId="2" borderId="23" xfId="0" applyFont="1" applyFill="1" applyBorder="1" applyAlignment="1" applyProtection="1">
      <alignment horizontal="center" vertical="center"/>
    </xf>
    <xf numFmtId="0" fontId="12" fillId="2" borderId="6" xfId="0" applyFont="1" applyFill="1" applyBorder="1" applyAlignment="1" applyProtection="1">
      <alignment horizontal="center" vertical="top"/>
    </xf>
    <xf numFmtId="0" fontId="12" fillId="2" borderId="12" xfId="0" applyFont="1" applyFill="1" applyBorder="1" applyAlignment="1" applyProtection="1">
      <alignment horizontal="left"/>
    </xf>
    <xf numFmtId="4" fontId="12" fillId="2" borderId="3" xfId="0" applyNumberFormat="1" applyFont="1" applyFill="1" applyBorder="1" applyAlignment="1" applyProtection="1">
      <alignment horizontal="center" vertical="center"/>
    </xf>
    <xf numFmtId="2" fontId="12" fillId="0" borderId="3" xfId="0" applyNumberFormat="1"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0" fontId="12" fillId="2" borderId="0" xfId="0" applyFont="1" applyFill="1" applyBorder="1" applyAlignment="1" applyProtection="1">
      <alignment horizontal="left"/>
    </xf>
    <xf numFmtId="0" fontId="12" fillId="2" borderId="1" xfId="0" applyFont="1" applyFill="1" applyBorder="1" applyAlignment="1" applyProtection="1">
      <alignment horizontal="center" vertical="top"/>
    </xf>
    <xf numFmtId="0" fontId="12" fillId="2" borderId="1" xfId="0" applyFont="1" applyFill="1" applyBorder="1" applyAlignment="1" applyProtection="1">
      <alignment horizontal="left"/>
    </xf>
    <xf numFmtId="0" fontId="12" fillId="2" borderId="7" xfId="0" applyFont="1" applyFill="1" applyBorder="1" applyAlignment="1" applyProtection="1">
      <alignment horizontal="left"/>
    </xf>
    <xf numFmtId="0" fontId="12" fillId="2" borderId="2" xfId="0" applyFont="1" applyFill="1" applyBorder="1" applyAlignment="1" applyProtection="1">
      <alignment horizontal="left"/>
    </xf>
    <xf numFmtId="0" fontId="12" fillId="2" borderId="9" xfId="0" applyFont="1" applyFill="1" applyBorder="1" applyAlignment="1" applyProtection="1">
      <alignment horizontal="center" vertical="top"/>
    </xf>
    <xf numFmtId="0" fontId="11" fillId="2" borderId="17" xfId="0" applyFont="1" applyFill="1" applyBorder="1" applyAlignment="1" applyProtection="1">
      <alignment horizontal="center" vertical="top"/>
    </xf>
    <xf numFmtId="0" fontId="11" fillId="2" borderId="0" xfId="0" applyFont="1" applyFill="1" applyBorder="1" applyAlignment="1" applyProtection="1">
      <alignment horizontal="left"/>
    </xf>
    <xf numFmtId="0" fontId="11" fillId="0" borderId="17" xfId="0" applyFont="1" applyFill="1" applyBorder="1" applyAlignment="1" applyProtection="1">
      <alignment horizontal="center"/>
    </xf>
    <xf numFmtId="0" fontId="11" fillId="2" borderId="17" xfId="0" applyFont="1" applyFill="1" applyBorder="1" applyAlignment="1" applyProtection="1">
      <alignment horizontal="center"/>
    </xf>
    <xf numFmtId="0" fontId="22" fillId="2" borderId="17" xfId="0" applyFont="1" applyFill="1" applyBorder="1" applyAlignment="1" applyProtection="1">
      <alignment horizontal="center"/>
    </xf>
    <xf numFmtId="0" fontId="11" fillId="2" borderId="28" xfId="0" applyFont="1" applyFill="1" applyBorder="1" applyAlignment="1" applyProtection="1">
      <alignment horizontal="right"/>
    </xf>
    <xf numFmtId="168" fontId="11" fillId="2" borderId="29" xfId="0" applyNumberFormat="1" applyFont="1" applyFill="1" applyBorder="1" applyProtection="1"/>
    <xf numFmtId="2" fontId="11" fillId="0" borderId="29" xfId="0" applyNumberFormat="1" applyFont="1" applyFill="1" applyBorder="1" applyAlignment="1" applyProtection="1">
      <alignment horizontal="center"/>
    </xf>
    <xf numFmtId="167" fontId="11" fillId="2" borderId="29" xfId="0" applyNumberFormat="1" applyFont="1" applyFill="1" applyBorder="1" applyProtection="1"/>
    <xf numFmtId="0" fontId="22" fillId="2" borderId="0" xfId="0" applyFont="1" applyFill="1" applyProtection="1"/>
    <xf numFmtId="0" fontId="22" fillId="0" borderId="0" xfId="0" applyFont="1" applyProtection="1"/>
    <xf numFmtId="0" fontId="12" fillId="2" borderId="0" xfId="0" applyFont="1" applyFill="1" applyProtection="1"/>
    <xf numFmtId="0" fontId="12" fillId="6" borderId="7" xfId="0" applyFont="1" applyFill="1" applyBorder="1" applyAlignment="1" applyProtection="1">
      <alignment horizontal="center" vertical="center"/>
      <protection locked="0"/>
    </xf>
    <xf numFmtId="0" fontId="15" fillId="0" borderId="0" xfId="0" applyFont="1" applyProtection="1"/>
    <xf numFmtId="0" fontId="19" fillId="2" borderId="0" xfId="0" applyFont="1" applyFill="1" applyProtection="1"/>
    <xf numFmtId="0" fontId="41" fillId="2" borderId="0" xfId="0" applyFont="1" applyFill="1" applyProtection="1"/>
    <xf numFmtId="0" fontId="30" fillId="3" borderId="26" xfId="0" applyFont="1" applyFill="1" applyBorder="1" applyAlignment="1" applyProtection="1">
      <alignment horizontal="center" vertical="center" wrapText="1"/>
    </xf>
    <xf numFmtId="0" fontId="36" fillId="3" borderId="26" xfId="0" applyFont="1" applyFill="1" applyBorder="1" applyAlignment="1" applyProtection="1">
      <alignment horizontal="center" vertical="center" wrapText="1"/>
    </xf>
    <xf numFmtId="0" fontId="30" fillId="3" borderId="30" xfId="0" applyFont="1" applyFill="1" applyBorder="1" applyAlignment="1" applyProtection="1">
      <alignment horizontal="center" vertical="center" wrapText="1"/>
    </xf>
    <xf numFmtId="0" fontId="19" fillId="2" borderId="31" xfId="0" applyFont="1" applyFill="1" applyBorder="1" applyProtection="1"/>
    <xf numFmtId="0" fontId="33" fillId="4" borderId="0" xfId="0" applyFont="1" applyFill="1" applyProtection="1"/>
    <xf numFmtId="0" fontId="19" fillId="4" borderId="0" xfId="0" applyFont="1" applyFill="1" applyProtection="1"/>
    <xf numFmtId="0" fontId="14" fillId="4" borderId="0" xfId="0" applyFont="1" applyFill="1" applyProtection="1"/>
    <xf numFmtId="0" fontId="33" fillId="2" borderId="0" xfId="0" applyFont="1" applyFill="1" applyProtection="1"/>
    <xf numFmtId="0" fontId="14" fillId="2" borderId="32" xfId="0" applyFont="1" applyFill="1" applyBorder="1" applyAlignment="1" applyProtection="1">
      <alignment horizontal="left"/>
    </xf>
    <xf numFmtId="0" fontId="14" fillId="2" borderId="0" xfId="0" applyFont="1" applyFill="1" applyBorder="1" applyAlignment="1" applyProtection="1">
      <alignment horizontal="left"/>
    </xf>
    <xf numFmtId="0" fontId="19" fillId="2" borderId="33" xfId="0" applyFont="1" applyFill="1" applyBorder="1" applyAlignment="1" applyProtection="1">
      <alignment horizontal="center" wrapText="1"/>
    </xf>
    <xf numFmtId="0" fontId="19" fillId="2" borderId="34" xfId="0" applyFont="1" applyFill="1" applyBorder="1" applyAlignment="1" applyProtection="1">
      <alignment wrapText="1"/>
    </xf>
    <xf numFmtId="0" fontId="19" fillId="2" borderId="31" xfId="0" applyFont="1" applyFill="1" applyBorder="1" applyAlignment="1" applyProtection="1">
      <alignment wrapText="1"/>
    </xf>
    <xf numFmtId="0" fontId="19" fillId="2" borderId="34" xfId="0" applyFont="1" applyFill="1" applyBorder="1" applyAlignment="1" applyProtection="1">
      <alignment horizontal="center" wrapText="1"/>
    </xf>
    <xf numFmtId="0" fontId="19" fillId="0" borderId="0" xfId="0" applyFont="1" applyProtection="1"/>
    <xf numFmtId="0" fontId="19" fillId="6" borderId="35" xfId="0" applyFont="1" applyFill="1" applyBorder="1" applyAlignment="1" applyProtection="1">
      <alignment horizontal="center" vertical="center" wrapText="1"/>
      <protection locked="0"/>
    </xf>
    <xf numFmtId="0" fontId="19" fillId="6" borderId="27" xfId="0" applyFont="1" applyFill="1" applyBorder="1" applyAlignment="1" applyProtection="1">
      <alignment horizontal="center" vertical="center" wrapText="1"/>
      <protection locked="0"/>
    </xf>
    <xf numFmtId="4" fontId="14" fillId="6" borderId="35" xfId="0" applyNumberFormat="1" applyFont="1" applyFill="1" applyBorder="1" applyAlignment="1" applyProtection="1">
      <alignment horizontal="center" vertical="center" wrapText="1"/>
      <protection locked="0"/>
    </xf>
    <xf numFmtId="0" fontId="14" fillId="6" borderId="27" xfId="0" applyFont="1" applyFill="1" applyBorder="1" applyAlignment="1" applyProtection="1">
      <alignment horizontal="left" vertical="center" wrapText="1"/>
      <protection locked="0"/>
    </xf>
    <xf numFmtId="166" fontId="14" fillId="6" borderId="36" xfId="0" applyNumberFormat="1" applyFont="1" applyFill="1" applyBorder="1" applyAlignment="1" applyProtection="1">
      <alignment horizontal="center" vertical="center" wrapText="1"/>
      <protection locked="0"/>
    </xf>
    <xf numFmtId="0" fontId="19" fillId="6" borderId="3" xfId="0" applyFont="1" applyFill="1" applyBorder="1" applyAlignment="1" applyProtection="1">
      <alignment horizontal="center" vertical="center" wrapText="1"/>
      <protection locked="0"/>
    </xf>
    <xf numFmtId="0" fontId="14" fillId="6" borderId="3" xfId="0" applyFont="1" applyFill="1" applyBorder="1" applyAlignment="1" applyProtection="1">
      <alignment horizontal="left" vertical="center" wrapText="1"/>
      <protection locked="0"/>
    </xf>
    <xf numFmtId="4" fontId="14" fillId="6" borderId="3" xfId="0" applyNumberFormat="1" applyFont="1" applyFill="1" applyBorder="1" applyAlignment="1" applyProtection="1">
      <alignment horizontal="center" vertical="center" wrapText="1"/>
      <protection locked="0"/>
    </xf>
    <xf numFmtId="166" fontId="14" fillId="6" borderId="37" xfId="0" applyNumberFormat="1" applyFont="1" applyFill="1" applyBorder="1" applyAlignment="1" applyProtection="1">
      <alignment horizontal="center" vertical="center" wrapText="1"/>
      <protection locked="0"/>
    </xf>
    <xf numFmtId="0" fontId="19" fillId="6" borderId="26" xfId="0" applyFont="1" applyFill="1" applyBorder="1" applyAlignment="1" applyProtection="1">
      <alignment horizontal="center" vertical="center" wrapText="1"/>
      <protection locked="0"/>
    </xf>
    <xf numFmtId="0" fontId="14" fillId="6" borderId="26" xfId="0" applyFont="1" applyFill="1" applyBorder="1" applyAlignment="1" applyProtection="1">
      <alignment horizontal="left" vertical="center" wrapText="1"/>
      <protection locked="0"/>
    </xf>
    <xf numFmtId="4" fontId="14" fillId="6" borderId="20" xfId="0" applyNumberFormat="1" applyFont="1" applyFill="1" applyBorder="1" applyAlignment="1" applyProtection="1">
      <alignment horizontal="center" vertical="center" wrapText="1"/>
      <protection locked="0"/>
    </xf>
    <xf numFmtId="0" fontId="19" fillId="6" borderId="20" xfId="0" applyFont="1" applyFill="1" applyBorder="1" applyAlignment="1" applyProtection="1">
      <alignment horizontal="center" vertical="center" wrapText="1"/>
      <protection locked="0"/>
    </xf>
    <xf numFmtId="166" fontId="14" fillId="6" borderId="30" xfId="0" applyNumberFormat="1" applyFont="1" applyFill="1" applyBorder="1" applyAlignment="1" applyProtection="1">
      <alignment horizontal="center" vertical="center" wrapText="1"/>
      <protection locked="0"/>
    </xf>
    <xf numFmtId="4" fontId="14" fillId="6" borderId="27" xfId="0" applyNumberFormat="1" applyFont="1" applyFill="1" applyBorder="1" applyAlignment="1" applyProtection="1">
      <alignment horizontal="center" vertical="center" wrapText="1"/>
      <protection locked="0"/>
    </xf>
    <xf numFmtId="166" fontId="14" fillId="6" borderId="38" xfId="0" applyNumberFormat="1" applyFont="1" applyFill="1" applyBorder="1" applyAlignment="1" applyProtection="1">
      <alignment horizontal="center" vertical="center" wrapText="1"/>
      <protection locked="0"/>
    </xf>
    <xf numFmtId="4" fontId="14" fillId="6" borderId="26" xfId="0" applyNumberFormat="1" applyFont="1" applyFill="1" applyBorder="1" applyAlignment="1" applyProtection="1">
      <alignment horizontal="center" vertical="center" wrapText="1"/>
      <protection locked="0"/>
    </xf>
    <xf numFmtId="166" fontId="14" fillId="6" borderId="27" xfId="0" applyNumberFormat="1" applyFont="1" applyFill="1" applyBorder="1" applyAlignment="1" applyProtection="1">
      <alignment horizontal="center" vertical="center" wrapText="1"/>
      <protection locked="0"/>
    </xf>
    <xf numFmtId="166" fontId="14" fillId="6" borderId="3" xfId="0" applyNumberFormat="1" applyFont="1" applyFill="1" applyBorder="1" applyAlignment="1" applyProtection="1">
      <alignment horizontal="center" vertical="center" wrapText="1"/>
      <protection locked="0"/>
    </xf>
    <xf numFmtId="166" fontId="14" fillId="6" borderId="26" xfId="0" applyNumberFormat="1" applyFont="1" applyFill="1" applyBorder="1" applyAlignment="1" applyProtection="1">
      <alignment horizontal="center" vertical="center" wrapText="1"/>
      <protection locked="0"/>
    </xf>
    <xf numFmtId="0" fontId="14" fillId="6" borderId="6" xfId="0" applyFont="1" applyFill="1" applyBorder="1" applyAlignment="1" applyProtection="1">
      <alignment horizontal="left" vertical="center" wrapText="1"/>
      <protection locked="0"/>
    </xf>
    <xf numFmtId="166" fontId="14" fillId="6" borderId="6" xfId="0" applyNumberFormat="1" applyFont="1" applyFill="1" applyBorder="1" applyAlignment="1" applyProtection="1">
      <alignment horizontal="center" vertical="center" wrapText="1"/>
      <protection locked="0"/>
    </xf>
    <xf numFmtId="0" fontId="30" fillId="3" borderId="39" xfId="0" applyFont="1" applyFill="1" applyBorder="1" applyAlignment="1" applyProtection="1">
      <alignment horizontal="center" vertical="center" wrapText="1"/>
    </xf>
    <xf numFmtId="0" fontId="19" fillId="2" borderId="33" xfId="0" applyFont="1" applyFill="1" applyBorder="1" applyAlignment="1" applyProtection="1">
      <alignment horizontal="center"/>
    </xf>
    <xf numFmtId="0" fontId="19" fillId="2" borderId="34" xfId="0" applyFont="1" applyFill="1" applyBorder="1" applyProtection="1"/>
    <xf numFmtId="0" fontId="21" fillId="2" borderId="0" xfId="0" applyFont="1" applyFill="1" applyAlignment="1" applyProtection="1">
      <alignment horizontal="left"/>
    </xf>
    <xf numFmtId="0" fontId="14" fillId="6" borderId="37" xfId="0" applyFont="1" applyFill="1" applyBorder="1" applyAlignment="1" applyProtection="1">
      <alignment horizontal="center" vertical="center" wrapText="1"/>
      <protection locked="0"/>
    </xf>
    <xf numFmtId="0" fontId="14" fillId="6" borderId="30" xfId="0" applyFont="1" applyFill="1" applyBorder="1" applyAlignment="1" applyProtection="1">
      <alignment horizontal="center" vertical="center" wrapText="1"/>
      <protection locked="0"/>
    </xf>
    <xf numFmtId="0" fontId="14" fillId="0" borderId="0" xfId="0" applyFont="1" applyAlignment="1" applyProtection="1">
      <alignment wrapText="1"/>
    </xf>
    <xf numFmtId="0" fontId="14" fillId="0" borderId="0" xfId="0" applyFont="1" applyBorder="1" applyProtection="1">
      <protection locked="0"/>
    </xf>
    <xf numFmtId="0" fontId="14" fillId="6" borderId="3" xfId="0" applyFont="1" applyFill="1" applyBorder="1" applyAlignment="1" applyProtection="1">
      <alignment horizontal="center" vertical="center" wrapText="1"/>
      <protection locked="0"/>
    </xf>
    <xf numFmtId="0" fontId="14" fillId="0" borderId="0" xfId="0" applyFont="1" applyAlignment="1" applyProtection="1">
      <alignment wrapText="1"/>
      <protection locked="0"/>
    </xf>
    <xf numFmtId="0" fontId="14" fillId="6" borderId="1" xfId="0" applyFont="1" applyFill="1" applyBorder="1" applyAlignment="1" applyProtection="1">
      <alignment horizontal="left" vertical="center" wrapText="1"/>
      <protection locked="0"/>
    </xf>
    <xf numFmtId="0" fontId="14" fillId="6" borderId="22" xfId="0" applyFont="1" applyFill="1" applyBorder="1" applyAlignment="1" applyProtection="1">
      <alignment horizontal="left" vertical="center" wrapText="1"/>
      <protection locked="0"/>
    </xf>
    <xf numFmtId="0" fontId="14" fillId="6" borderId="23" xfId="0" applyFont="1" applyFill="1" applyBorder="1" applyAlignment="1" applyProtection="1">
      <alignment horizontal="left" vertical="center" wrapText="1"/>
      <protection locked="0"/>
    </xf>
    <xf numFmtId="0" fontId="14" fillId="0" borderId="3" xfId="0" applyFont="1" applyBorder="1" applyAlignment="1" applyProtection="1">
      <alignment wrapText="1"/>
      <protection locked="0" hidden="1"/>
    </xf>
    <xf numFmtId="0" fontId="14" fillId="0" borderId="0" xfId="0" applyFont="1" applyAlignment="1" applyProtection="1">
      <alignment wrapText="1"/>
      <protection locked="0" hidden="1"/>
    </xf>
    <xf numFmtId="0" fontId="14" fillId="0" borderId="0" xfId="0" applyFont="1" applyFill="1" applyAlignment="1" applyProtection="1">
      <alignment wrapText="1"/>
      <protection locked="0" hidden="1"/>
    </xf>
    <xf numFmtId="0" fontId="14" fillId="0" borderId="0" xfId="0" applyFont="1" applyFill="1" applyAlignment="1" applyProtection="1">
      <alignment vertical="justify"/>
      <protection hidden="1"/>
    </xf>
    <xf numFmtId="0" fontId="12" fillId="6" borderId="40" xfId="0" applyFont="1" applyFill="1" applyBorder="1" applyAlignment="1" applyProtection="1">
      <alignment horizontal="center" vertical="center" wrapText="1"/>
      <protection locked="0"/>
    </xf>
    <xf numFmtId="0" fontId="12" fillId="6" borderId="41" xfId="0" applyFont="1" applyFill="1" applyBorder="1" applyAlignment="1" applyProtection="1">
      <alignment horizontal="center" vertical="center" wrapText="1"/>
      <protection locked="0"/>
    </xf>
    <xf numFmtId="0" fontId="14" fillId="6" borderId="26" xfId="0" applyFont="1" applyFill="1" applyBorder="1" applyAlignment="1" applyProtection="1">
      <alignment horizontal="center" vertical="center" wrapText="1"/>
      <protection locked="0"/>
    </xf>
    <xf numFmtId="0" fontId="22" fillId="3" borderId="42" xfId="0" applyFont="1" applyFill="1" applyBorder="1" applyAlignment="1" applyProtection="1">
      <alignment vertical="top" wrapText="1"/>
    </xf>
    <xf numFmtId="0" fontId="22" fillId="3" borderId="43" xfId="0" applyFont="1" applyFill="1" applyBorder="1" applyAlignment="1" applyProtection="1">
      <alignment horizontal="center" vertical="top" wrapText="1"/>
    </xf>
    <xf numFmtId="0" fontId="22" fillId="3" borderId="44" xfId="0" applyFont="1" applyFill="1" applyBorder="1" applyAlignment="1" applyProtection="1">
      <alignment horizontal="center" vertical="top" wrapText="1"/>
    </xf>
    <xf numFmtId="0" fontId="22" fillId="3" borderId="5" xfId="0" applyFont="1" applyFill="1" applyBorder="1" applyAlignment="1" applyProtection="1">
      <alignment horizontal="center" vertical="top" wrapText="1"/>
    </xf>
    <xf numFmtId="0" fontId="22" fillId="3" borderId="18" xfId="0" applyFont="1" applyFill="1" applyBorder="1" applyAlignment="1" applyProtection="1">
      <alignment horizontal="center" vertical="top" wrapText="1"/>
    </xf>
    <xf numFmtId="0" fontId="23" fillId="0" borderId="0" xfId="0" applyFont="1" applyProtection="1"/>
    <xf numFmtId="0" fontId="15" fillId="3" borderId="0" xfId="0" applyFont="1" applyFill="1" applyBorder="1" applyAlignment="1" applyProtection="1">
      <alignment horizontal="center" vertical="top" wrapText="1"/>
      <protection locked="0"/>
    </xf>
    <xf numFmtId="0" fontId="15" fillId="3" borderId="6" xfId="0" applyFont="1" applyFill="1" applyBorder="1" applyAlignment="1" applyProtection="1">
      <alignment horizontal="center" vertical="top" wrapText="1"/>
      <protection locked="0"/>
    </xf>
    <xf numFmtId="0" fontId="15" fillId="3" borderId="45" xfId="0" applyFont="1" applyFill="1" applyBorder="1" applyAlignment="1" applyProtection="1">
      <alignment horizontal="left" vertical="top" wrapText="1"/>
      <protection locked="0"/>
    </xf>
    <xf numFmtId="0" fontId="23" fillId="0" borderId="0" xfId="0" applyFont="1" applyAlignment="1" applyProtection="1">
      <alignment wrapText="1"/>
      <protection locked="0"/>
    </xf>
    <xf numFmtId="0" fontId="15" fillId="3" borderId="46" xfId="0" applyFont="1" applyFill="1" applyBorder="1" applyAlignment="1" applyProtection="1">
      <alignment horizontal="center" vertical="top" wrapText="1"/>
      <protection locked="0"/>
    </xf>
    <xf numFmtId="0" fontId="15" fillId="3" borderId="35" xfId="0" applyFont="1" applyFill="1" applyBorder="1" applyAlignment="1" applyProtection="1">
      <alignment horizontal="center" vertical="top" wrapText="1"/>
      <protection locked="0"/>
    </xf>
    <xf numFmtId="0" fontId="15" fillId="3" borderId="47" xfId="0" applyFont="1" applyFill="1" applyBorder="1" applyAlignment="1" applyProtection="1">
      <alignment horizontal="left" vertical="top" wrapText="1"/>
      <protection locked="0"/>
    </xf>
    <xf numFmtId="0" fontId="15" fillId="3" borderId="5" xfId="0" applyFont="1" applyFill="1" applyBorder="1" applyAlignment="1" applyProtection="1">
      <alignment horizontal="center" vertical="top" wrapText="1"/>
      <protection locked="0"/>
    </xf>
    <xf numFmtId="0" fontId="15" fillId="3" borderId="18" xfId="0" applyFont="1" applyFill="1" applyBorder="1" applyAlignment="1" applyProtection="1">
      <alignment horizontal="left" vertical="top" wrapText="1"/>
      <protection locked="0"/>
    </xf>
    <xf numFmtId="0" fontId="15" fillId="3" borderId="26" xfId="0" applyFont="1" applyFill="1" applyBorder="1" applyAlignment="1" applyProtection="1">
      <alignment vertical="top" wrapText="1"/>
      <protection locked="0"/>
    </xf>
    <xf numFmtId="0" fontId="15" fillId="3" borderId="26" xfId="0" applyFont="1" applyFill="1" applyBorder="1" applyAlignment="1" applyProtection="1">
      <alignment horizontal="center" vertical="top" wrapText="1"/>
      <protection locked="0"/>
    </xf>
    <xf numFmtId="0" fontId="15" fillId="3" borderId="27" xfId="0" applyFont="1" applyFill="1" applyBorder="1" applyAlignment="1" applyProtection="1">
      <alignment horizontal="center" vertical="top" wrapText="1"/>
      <protection locked="0"/>
    </xf>
    <xf numFmtId="0" fontId="15" fillId="3" borderId="35" xfId="0" applyFont="1" applyFill="1" applyBorder="1" applyAlignment="1" applyProtection="1">
      <alignment horizontal="left" vertical="top" wrapText="1"/>
      <protection locked="0"/>
    </xf>
    <xf numFmtId="0" fontId="15" fillId="3" borderId="20" xfId="0" applyFont="1" applyFill="1" applyBorder="1" applyAlignment="1" applyProtection="1">
      <alignment horizontal="center" vertical="top" wrapText="1"/>
      <protection locked="0"/>
    </xf>
    <xf numFmtId="0" fontId="15" fillId="3" borderId="2" xfId="0" applyFont="1" applyFill="1" applyBorder="1" applyAlignment="1" applyProtection="1">
      <alignment horizontal="center" vertical="top" wrapText="1"/>
      <protection locked="0"/>
    </xf>
    <xf numFmtId="0" fontId="15" fillId="3" borderId="37" xfId="0" applyFont="1" applyFill="1" applyBorder="1" applyAlignment="1" applyProtection="1">
      <alignment horizontal="left" vertical="top" wrapText="1"/>
      <protection locked="0"/>
    </xf>
    <xf numFmtId="0" fontId="15" fillId="3" borderId="48" xfId="0" applyFont="1" applyFill="1" applyBorder="1" applyAlignment="1" applyProtection="1">
      <alignment horizontal="center" vertical="top" wrapText="1"/>
      <protection locked="0"/>
    </xf>
    <xf numFmtId="0" fontId="15" fillId="3" borderId="30" xfId="0" applyFont="1" applyFill="1" applyBorder="1" applyAlignment="1" applyProtection="1">
      <alignment horizontal="left" vertical="top" wrapText="1"/>
      <protection locked="0"/>
    </xf>
    <xf numFmtId="0" fontId="15" fillId="3" borderId="44" xfId="0" applyFont="1" applyFill="1" applyBorder="1" applyAlignment="1" applyProtection="1">
      <alignment horizontal="center" vertical="top" wrapText="1"/>
      <protection locked="0"/>
    </xf>
    <xf numFmtId="0" fontId="14" fillId="2" borderId="0" xfId="0" applyFont="1" applyFill="1" applyProtection="1">
      <protection locked="0" hidden="1"/>
    </xf>
    <xf numFmtId="0" fontId="14" fillId="0" borderId="0" xfId="0" applyFont="1" applyProtection="1">
      <protection locked="0"/>
    </xf>
    <xf numFmtId="2" fontId="14" fillId="3" borderId="49" xfId="0" applyNumberFormat="1" applyFont="1" applyFill="1" applyBorder="1" applyAlignment="1" applyProtection="1">
      <alignment horizontal="center" vertical="center"/>
      <protection locked="0"/>
    </xf>
    <xf numFmtId="2" fontId="14" fillId="3" borderId="3" xfId="0" applyNumberFormat="1" applyFont="1" applyFill="1" applyBorder="1" applyAlignment="1" applyProtection="1">
      <alignment horizontal="center" vertical="center"/>
      <protection locked="0"/>
    </xf>
    <xf numFmtId="0" fontId="12" fillId="3" borderId="50" xfId="0" applyFont="1" applyFill="1" applyBorder="1" applyAlignment="1" applyProtection="1">
      <alignment horizontal="right" vertical="center"/>
      <protection locked="0"/>
    </xf>
    <xf numFmtId="0" fontId="14" fillId="6" borderId="3" xfId="0" applyFont="1" applyFill="1" applyBorder="1" applyAlignment="1" applyProtection="1">
      <alignment horizontal="left" vertical="top" wrapText="1"/>
      <protection locked="0" hidden="1"/>
    </xf>
    <xf numFmtId="3" fontId="12" fillId="6" borderId="7" xfId="0" applyNumberFormat="1" applyFont="1" applyFill="1" applyBorder="1" applyAlignment="1" applyProtection="1">
      <alignment horizontal="center" vertical="center"/>
      <protection locked="0"/>
    </xf>
    <xf numFmtId="165" fontId="14" fillId="3" borderId="7" xfId="0" applyNumberFormat="1"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xf>
    <xf numFmtId="165" fontId="14" fillId="7" borderId="1" xfId="0" applyNumberFormat="1" applyFont="1" applyFill="1" applyBorder="1" applyAlignment="1" applyProtection="1">
      <alignment horizontal="center" vertical="center"/>
      <protection locked="0"/>
    </xf>
    <xf numFmtId="2" fontId="14" fillId="7" borderId="24" xfId="0" applyNumberFormat="1" applyFont="1" applyFill="1" applyBorder="1" applyAlignment="1" applyProtection="1">
      <alignment horizontal="center" vertical="center"/>
      <protection locked="0"/>
    </xf>
    <xf numFmtId="2" fontId="14" fillId="7" borderId="49" xfId="0" applyNumberFormat="1" applyFont="1" applyFill="1" applyBorder="1" applyAlignment="1" applyProtection="1">
      <alignment horizontal="center" vertical="center"/>
      <protection locked="0"/>
    </xf>
    <xf numFmtId="2" fontId="14" fillId="7" borderId="3" xfId="0" applyNumberFormat="1" applyFont="1" applyFill="1" applyBorder="1" applyAlignment="1" applyProtection="1">
      <alignment horizontal="center" vertical="center"/>
      <protection locked="0"/>
    </xf>
    <xf numFmtId="49" fontId="9" fillId="3" borderId="13" xfId="2" applyNumberFormat="1" applyFont="1" applyFill="1" applyBorder="1" applyAlignment="1" applyProtection="1">
      <alignment horizontal="left" vertical="center"/>
      <protection hidden="1"/>
    </xf>
    <xf numFmtId="0" fontId="11" fillId="3" borderId="0" xfId="2" applyFont="1" applyFill="1" applyBorder="1" applyAlignment="1" applyProtection="1">
      <alignment horizontal="left"/>
      <protection hidden="1"/>
    </xf>
    <xf numFmtId="0" fontId="11" fillId="3" borderId="13" xfId="2" applyFont="1" applyFill="1" applyBorder="1" applyAlignment="1" applyProtection="1">
      <alignment horizontal="left"/>
      <protection hidden="1"/>
    </xf>
    <xf numFmtId="0" fontId="52" fillId="2" borderId="0" xfId="0" applyFont="1" applyFill="1" applyAlignment="1" applyProtection="1">
      <alignment horizontal="right"/>
      <protection hidden="1"/>
    </xf>
    <xf numFmtId="0" fontId="53" fillId="6" borderId="3" xfId="0" applyFont="1" applyFill="1" applyBorder="1" applyAlignment="1" applyProtection="1">
      <alignment horizontal="center" wrapText="1"/>
      <protection locked="0" hidden="1"/>
    </xf>
    <xf numFmtId="0" fontId="0" fillId="3" borderId="9" xfId="0" applyFill="1" applyBorder="1" applyAlignment="1"/>
    <xf numFmtId="0" fontId="0" fillId="3" borderId="10" xfId="0" applyFill="1" applyBorder="1" applyAlignment="1"/>
    <xf numFmtId="0" fontId="0" fillId="3" borderId="11" xfId="0" applyFill="1" applyBorder="1" applyAlignment="1"/>
    <xf numFmtId="0" fontId="54" fillId="2" borderId="0" xfId="0" applyFont="1" applyFill="1" applyBorder="1" applyAlignment="1" applyProtection="1">
      <alignment horizontal="right"/>
      <protection hidden="1"/>
    </xf>
    <xf numFmtId="0" fontId="14" fillId="2" borderId="51" xfId="0" applyFont="1" applyFill="1" applyBorder="1" applyAlignment="1" applyProtection="1">
      <alignment vertical="top" wrapText="1"/>
      <protection locked="0"/>
    </xf>
    <xf numFmtId="0" fontId="15" fillId="2" borderId="35" xfId="0" applyFont="1" applyFill="1" applyBorder="1" applyAlignment="1" applyProtection="1">
      <alignment vertical="top" wrapText="1"/>
      <protection locked="0"/>
    </xf>
    <xf numFmtId="0" fontId="14" fillId="0" borderId="42" xfId="0" applyFont="1" applyBorder="1" applyAlignment="1" applyProtection="1">
      <alignment horizontal="left" vertical="top" wrapText="1"/>
      <protection locked="0"/>
    </xf>
    <xf numFmtId="0" fontId="15" fillId="0" borderId="5" xfId="0" applyFont="1" applyBorder="1" applyAlignment="1" applyProtection="1">
      <alignment vertical="top" wrapText="1"/>
      <protection locked="0"/>
    </xf>
    <xf numFmtId="0" fontId="14" fillId="2" borderId="33" xfId="0" applyFont="1" applyFill="1" applyBorder="1" applyAlignment="1" applyProtection="1">
      <alignment vertical="top" wrapText="1"/>
      <protection locked="0"/>
    </xf>
    <xf numFmtId="0" fontId="15" fillId="0" borderId="35" xfId="0" applyFont="1" applyBorder="1" applyAlignment="1" applyProtection="1">
      <alignment horizontal="left" vertical="top" wrapText="1"/>
      <protection locked="0"/>
    </xf>
    <xf numFmtId="0" fontId="14" fillId="0" borderId="31" xfId="0" applyFont="1" applyBorder="1" applyAlignment="1" applyProtection="1">
      <alignment vertical="top" wrapText="1"/>
      <protection locked="0"/>
    </xf>
    <xf numFmtId="0" fontId="15" fillId="0" borderId="26" xfId="0" applyFont="1" applyBorder="1" applyAlignment="1" applyProtection="1">
      <alignment horizontal="left" vertical="top" wrapText="1"/>
      <protection locked="0"/>
    </xf>
    <xf numFmtId="0" fontId="15" fillId="2" borderId="33" xfId="0" applyFont="1" applyFill="1" applyBorder="1" applyAlignment="1" applyProtection="1">
      <alignment vertical="top" wrapText="1"/>
      <protection locked="0"/>
    </xf>
    <xf numFmtId="0" fontId="14" fillId="2" borderId="34" xfId="0" applyFont="1" applyFill="1" applyBorder="1" applyAlignment="1" applyProtection="1">
      <alignment vertical="top" wrapText="1"/>
      <protection locked="0"/>
    </xf>
    <xf numFmtId="0" fontId="15" fillId="2" borderId="7" xfId="0" applyFont="1" applyFill="1" applyBorder="1" applyAlignment="1" applyProtection="1">
      <alignment vertical="top" wrapText="1"/>
      <protection locked="0"/>
    </xf>
    <xf numFmtId="0" fontId="14" fillId="2" borderId="31" xfId="0" applyFont="1" applyFill="1" applyBorder="1" applyAlignment="1" applyProtection="1">
      <alignment vertical="top" wrapText="1"/>
      <protection locked="0"/>
    </xf>
    <xf numFmtId="0" fontId="15" fillId="2" borderId="15" xfId="0" applyFont="1" applyFill="1" applyBorder="1" applyAlignment="1" applyProtection="1">
      <alignment vertical="top" wrapText="1"/>
      <protection locked="0"/>
    </xf>
    <xf numFmtId="0" fontId="15" fillId="0" borderId="27" xfId="0" applyFont="1" applyBorder="1" applyAlignment="1" applyProtection="1">
      <alignment horizontal="left" vertical="top" wrapText="1"/>
      <protection locked="0"/>
    </xf>
    <xf numFmtId="0" fontId="15" fillId="0" borderId="6" xfId="0" applyFont="1" applyBorder="1" applyAlignment="1" applyProtection="1">
      <alignment vertical="top" wrapText="1"/>
      <protection locked="0"/>
    </xf>
    <xf numFmtId="0" fontId="15" fillId="0" borderId="43" xfId="0" applyFont="1" applyBorder="1" applyAlignment="1" applyProtection="1">
      <alignment vertical="top" wrapText="1"/>
      <protection locked="0"/>
    </xf>
    <xf numFmtId="0" fontId="14" fillId="6" borderId="3" xfId="0" applyFont="1" applyFill="1" applyBorder="1" applyAlignment="1" applyProtection="1">
      <alignment wrapText="1"/>
      <protection locked="0" hidden="1"/>
    </xf>
    <xf numFmtId="0" fontId="56" fillId="3" borderId="0" xfId="0" applyFont="1" applyFill="1" applyBorder="1" applyProtection="1">
      <protection hidden="1"/>
    </xf>
    <xf numFmtId="0" fontId="8" fillId="3" borderId="0" xfId="0" applyFont="1" applyFill="1" applyBorder="1" applyProtection="1">
      <protection hidden="1"/>
    </xf>
    <xf numFmtId="49" fontId="20" fillId="2" borderId="0" xfId="0" applyNumberFormat="1" applyFont="1" applyFill="1" applyBorder="1" applyAlignment="1" applyProtection="1">
      <alignment horizontal="left"/>
      <protection hidden="1"/>
    </xf>
    <xf numFmtId="0" fontId="15" fillId="2" borderId="0" xfId="0" applyFont="1" applyFill="1" applyBorder="1" applyAlignment="1" applyProtection="1">
      <alignment horizontal="right"/>
      <protection hidden="1"/>
    </xf>
    <xf numFmtId="0" fontId="19" fillId="2" borderId="0" xfId="0" applyFont="1" applyFill="1" applyBorder="1" applyAlignment="1" applyProtection="1">
      <alignment horizontal="right"/>
      <protection hidden="1"/>
    </xf>
    <xf numFmtId="0" fontId="33" fillId="2" borderId="0" xfId="0" applyFont="1" applyFill="1" applyBorder="1" applyProtection="1">
      <protection hidden="1"/>
    </xf>
    <xf numFmtId="0" fontId="20" fillId="2" borderId="0" xfId="0" applyFont="1" applyFill="1" applyBorder="1" applyProtection="1">
      <protection hidden="1"/>
    </xf>
    <xf numFmtId="0" fontId="0" fillId="2" borderId="0" xfId="0" applyFill="1" applyBorder="1" applyProtection="1">
      <protection hidden="1"/>
    </xf>
    <xf numFmtId="0" fontId="0" fillId="0" borderId="27" xfId="0" applyBorder="1" applyProtection="1"/>
    <xf numFmtId="0" fontId="0" fillId="0" borderId="3" xfId="0" applyBorder="1" applyProtection="1"/>
    <xf numFmtId="0" fontId="14" fillId="6" borderId="26" xfId="0" applyFont="1" applyFill="1" applyBorder="1" applyAlignment="1" applyProtection="1">
      <alignment horizontal="center" vertical="center" wrapText="1"/>
      <protection locked="0" hidden="1"/>
    </xf>
    <xf numFmtId="0" fontId="14" fillId="6" borderId="26" xfId="0" applyFont="1" applyFill="1" applyBorder="1" applyAlignment="1" applyProtection="1">
      <alignment wrapText="1"/>
      <protection locked="0" hidden="1"/>
    </xf>
    <xf numFmtId="0" fontId="14" fillId="6" borderId="3" xfId="0" applyFont="1" applyFill="1" applyBorder="1" applyAlignment="1" applyProtection="1">
      <alignment wrapText="1"/>
      <protection locked="0"/>
    </xf>
    <xf numFmtId="0" fontId="14" fillId="0" borderId="34" xfId="0" applyFont="1" applyBorder="1" applyAlignment="1" applyProtection="1">
      <alignment vertical="top" wrapText="1"/>
    </xf>
    <xf numFmtId="0" fontId="15" fillId="0" borderId="13" xfId="0" applyFont="1" applyBorder="1" applyAlignment="1" applyProtection="1">
      <alignment vertical="top" wrapText="1"/>
    </xf>
    <xf numFmtId="0" fontId="15" fillId="3" borderId="0" xfId="0" applyFont="1" applyFill="1" applyBorder="1" applyAlignment="1" applyProtection="1">
      <alignment horizontal="center" vertical="top" wrapText="1"/>
    </xf>
    <xf numFmtId="0" fontId="15" fillId="3" borderId="6" xfId="0" applyFont="1" applyFill="1" applyBorder="1" applyAlignment="1" applyProtection="1">
      <alignment horizontal="center" vertical="top" wrapText="1"/>
    </xf>
    <xf numFmtId="0" fontId="23" fillId="0" borderId="13" xfId="0" applyFont="1" applyBorder="1" applyAlignment="1" applyProtection="1">
      <alignment vertical="top" wrapText="1"/>
    </xf>
    <xf numFmtId="0" fontId="14" fillId="0" borderId="31" xfId="0" applyFont="1" applyBorder="1" applyAlignment="1" applyProtection="1">
      <alignment vertical="top" wrapText="1"/>
    </xf>
    <xf numFmtId="0" fontId="14" fillId="0" borderId="42" xfId="0" applyFont="1" applyBorder="1" applyAlignment="1" applyProtection="1">
      <alignment vertical="top" wrapText="1"/>
    </xf>
    <xf numFmtId="0" fontId="14" fillId="0" borderId="33" xfId="0" applyFont="1" applyBorder="1" applyAlignment="1" applyProtection="1">
      <alignment horizontal="left" vertical="top" wrapText="1"/>
    </xf>
    <xf numFmtId="0" fontId="9" fillId="2" borderId="10" xfId="0" applyFont="1" applyFill="1" applyBorder="1" applyAlignment="1" applyProtection="1">
      <alignment horizontal="left" wrapText="1"/>
      <protection hidden="1"/>
    </xf>
    <xf numFmtId="0" fontId="58" fillId="0" borderId="0" xfId="0" applyFont="1"/>
    <xf numFmtId="0" fontId="9" fillId="2" borderId="0" xfId="0" applyFont="1" applyFill="1" applyBorder="1" applyAlignment="1" applyProtection="1">
      <alignment horizontal="left" wrapText="1"/>
      <protection hidden="1"/>
    </xf>
    <xf numFmtId="0" fontId="9" fillId="2" borderId="46" xfId="0" applyFont="1" applyFill="1" applyBorder="1" applyAlignment="1" applyProtection="1">
      <alignment wrapText="1"/>
      <protection hidden="1"/>
    </xf>
    <xf numFmtId="0" fontId="12" fillId="0" borderId="0" xfId="0" applyFont="1" applyFill="1" applyBorder="1" applyAlignment="1" applyProtection="1">
      <alignment wrapText="1"/>
      <protection locked="0" hidden="1"/>
    </xf>
    <xf numFmtId="0" fontId="12" fillId="0" borderId="0" xfId="0" applyFont="1" applyFill="1" applyBorder="1" applyAlignment="1" applyProtection="1">
      <alignment horizontal="center" wrapText="1"/>
      <protection locked="0" hidden="1"/>
    </xf>
    <xf numFmtId="0" fontId="59" fillId="6" borderId="3" xfId="0" applyFont="1" applyFill="1" applyBorder="1" applyAlignment="1">
      <alignment horizontal="left" vertical="center" wrapText="1"/>
    </xf>
    <xf numFmtId="1" fontId="14" fillId="6" borderId="3" xfId="0" applyNumberFormat="1" applyFont="1" applyFill="1" applyBorder="1" applyAlignment="1" applyProtection="1">
      <alignment horizontal="center" vertical="center" wrapText="1"/>
      <protection locked="0"/>
    </xf>
    <xf numFmtId="0" fontId="15" fillId="6" borderId="3" xfId="0" applyFont="1" applyFill="1" applyBorder="1" applyAlignment="1" applyProtection="1">
      <alignment horizontal="left" vertical="center" wrapText="1"/>
      <protection locked="0"/>
    </xf>
    <xf numFmtId="0" fontId="14" fillId="6" borderId="20" xfId="0" applyFont="1" applyFill="1" applyBorder="1" applyAlignment="1" applyProtection="1">
      <alignment horizontal="center" vertical="center" wrapText="1"/>
      <protection locked="0"/>
    </xf>
    <xf numFmtId="0" fontId="14" fillId="6" borderId="20" xfId="0" applyFont="1" applyFill="1" applyBorder="1" applyAlignment="1" applyProtection="1">
      <alignment vertical="center" wrapText="1"/>
      <protection locked="0"/>
    </xf>
    <xf numFmtId="0" fontId="58" fillId="6" borderId="3" xfId="0" applyFont="1" applyFill="1" applyBorder="1" applyAlignment="1">
      <alignment horizontal="center" vertical="center" wrapText="1"/>
    </xf>
    <xf numFmtId="0" fontId="61" fillId="6" borderId="27"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1" fillId="6" borderId="27" xfId="0" applyFont="1" applyFill="1" applyBorder="1" applyAlignment="1">
      <alignment horizontal="center" vertical="center" wrapText="1"/>
    </xf>
    <xf numFmtId="0" fontId="12" fillId="6" borderId="20" xfId="0" applyFont="1" applyFill="1" applyBorder="1" applyAlignment="1">
      <alignment horizontal="center" vertical="center" wrapText="1"/>
    </xf>
    <xf numFmtId="0" fontId="12" fillId="6" borderId="26" xfId="0" applyFont="1" applyFill="1" applyBorder="1" applyAlignment="1">
      <alignment horizontal="center" vertical="center" wrapText="1"/>
    </xf>
    <xf numFmtId="166" fontId="60" fillId="6" borderId="27" xfId="0" applyNumberFormat="1" applyFont="1" applyFill="1" applyBorder="1" applyAlignment="1" applyProtection="1">
      <alignment horizontal="center" vertical="center" wrapText="1"/>
      <protection locked="0"/>
    </xf>
    <xf numFmtId="166" fontId="60" fillId="6" borderId="3" xfId="0" applyNumberFormat="1" applyFont="1" applyFill="1" applyBorder="1" applyAlignment="1" applyProtection="1">
      <alignment horizontal="center" vertical="center" wrapText="1"/>
      <protection locked="0"/>
    </xf>
    <xf numFmtId="166" fontId="60" fillId="6" borderId="26" xfId="0" applyNumberFormat="1" applyFont="1" applyFill="1" applyBorder="1" applyAlignment="1" applyProtection="1">
      <alignment horizontal="center" vertical="center" wrapText="1"/>
      <protection locked="0"/>
    </xf>
    <xf numFmtId="166" fontId="60" fillId="6" borderId="6" xfId="0" applyNumberFormat="1" applyFont="1" applyFill="1" applyBorder="1" applyAlignment="1" applyProtection="1">
      <alignment horizontal="center" vertical="center" wrapText="1"/>
      <protection locked="0"/>
    </xf>
    <xf numFmtId="0" fontId="11" fillId="6" borderId="9" xfId="0" applyFont="1" applyFill="1" applyBorder="1" applyAlignment="1" applyProtection="1">
      <alignment horizontal="left" wrapText="1"/>
      <protection locked="0"/>
    </xf>
    <xf numFmtId="0" fontId="11" fillId="6" borderId="10" xfId="0" applyFont="1" applyFill="1" applyBorder="1" applyAlignment="1" applyProtection="1">
      <alignment horizontal="left" wrapText="1"/>
      <protection locked="0"/>
    </xf>
    <xf numFmtId="0" fontId="11" fillId="6" borderId="11" xfId="0" applyFont="1" applyFill="1" applyBorder="1" applyAlignment="1" applyProtection="1">
      <alignment horizontal="left" wrapText="1"/>
      <protection locked="0"/>
    </xf>
    <xf numFmtId="0" fontId="11" fillId="6" borderId="20" xfId="0" applyFont="1" applyFill="1" applyBorder="1" applyAlignment="1" applyProtection="1">
      <alignment horizontal="center" wrapText="1"/>
      <protection locked="0"/>
    </xf>
    <xf numFmtId="0" fontId="28" fillId="3" borderId="26" xfId="0" applyFont="1" applyFill="1" applyBorder="1" applyAlignment="1" applyProtection="1">
      <alignment horizontal="center" vertical="center"/>
      <protection hidden="1"/>
    </xf>
    <xf numFmtId="0" fontId="11" fillId="6" borderId="27" xfId="0" applyFont="1" applyFill="1" applyBorder="1" applyAlignment="1" applyProtection="1">
      <alignment horizontal="center" wrapText="1"/>
      <protection locked="0"/>
    </xf>
    <xf numFmtId="0" fontId="11" fillId="6" borderId="52" xfId="0" applyFont="1" applyFill="1" applyBorder="1" applyAlignment="1" applyProtection="1">
      <alignment horizontal="left" wrapText="1"/>
      <protection locked="0"/>
    </xf>
    <xf numFmtId="0" fontId="11" fillId="6" borderId="53" xfId="0" applyFont="1" applyFill="1" applyBorder="1" applyAlignment="1" applyProtection="1">
      <alignment horizontal="left" wrapText="1"/>
      <protection locked="0"/>
    </xf>
    <xf numFmtId="0" fontId="11" fillId="6" borderId="54" xfId="0" applyFont="1" applyFill="1" applyBorder="1" applyAlignment="1" applyProtection="1">
      <alignment horizontal="left" wrapText="1"/>
      <protection locked="0"/>
    </xf>
    <xf numFmtId="0" fontId="58" fillId="6" borderId="26" xfId="0" applyFont="1" applyFill="1" applyBorder="1" applyAlignment="1">
      <alignment horizontal="center" vertical="center" wrapText="1"/>
    </xf>
    <xf numFmtId="0" fontId="60" fillId="6" borderId="3" xfId="0" applyFont="1" applyFill="1" applyBorder="1" applyAlignment="1" applyProtection="1">
      <alignment horizontal="left" wrapText="1"/>
      <protection locked="0"/>
    </xf>
    <xf numFmtId="49" fontId="15" fillId="3" borderId="30" xfId="0" applyNumberFormat="1" applyFont="1" applyFill="1" applyBorder="1" applyAlignment="1" applyProtection="1">
      <alignment horizontal="left" vertical="top" wrapText="1"/>
      <protection locked="0"/>
    </xf>
    <xf numFmtId="0" fontId="14" fillId="6" borderId="1" xfId="0" applyFont="1" applyFill="1" applyBorder="1" applyAlignment="1" applyProtection="1">
      <alignment horizontal="center" vertical="center" wrapText="1"/>
      <protection locked="0"/>
    </xf>
    <xf numFmtId="0" fontId="15" fillId="3" borderId="36" xfId="0" applyFont="1" applyFill="1" applyBorder="1" applyAlignment="1" applyProtection="1">
      <alignment horizontal="left" vertical="top" wrapText="1"/>
      <protection locked="0"/>
    </xf>
    <xf numFmtId="166" fontId="14" fillId="6" borderId="52" xfId="0" applyNumberFormat="1" applyFont="1" applyFill="1" applyBorder="1" applyAlignment="1" applyProtection="1">
      <alignment horizontal="center" vertical="center" wrapText="1"/>
      <protection locked="0"/>
    </xf>
    <xf numFmtId="166" fontId="14" fillId="6" borderId="1" xfId="0" applyNumberFormat="1" applyFont="1" applyFill="1" applyBorder="1" applyAlignment="1" applyProtection="1">
      <alignment horizontal="center" vertical="center" wrapText="1"/>
      <protection locked="0"/>
    </xf>
    <xf numFmtId="166" fontId="14" fillId="6" borderId="39" xfId="0" applyNumberFormat="1" applyFont="1" applyFill="1" applyBorder="1" applyAlignment="1" applyProtection="1">
      <alignment horizontal="center" vertical="center" wrapText="1"/>
      <protection locked="0"/>
    </xf>
    <xf numFmtId="166" fontId="14" fillId="6" borderId="55" xfId="0" applyNumberFormat="1" applyFont="1" applyFill="1" applyBorder="1" applyAlignment="1" applyProtection="1">
      <alignment horizontal="center" vertical="center" wrapText="1"/>
      <protection locked="0"/>
    </xf>
    <xf numFmtId="14" fontId="14" fillId="2" borderId="0" xfId="0" applyNumberFormat="1" applyFont="1" applyFill="1" applyProtection="1">
      <protection locked="0" hidden="1"/>
    </xf>
    <xf numFmtId="0" fontId="60" fillId="6" borderId="3" xfId="0" applyFont="1" applyFill="1" applyBorder="1" applyAlignment="1" applyProtection="1">
      <alignment horizontal="center" wrapText="1"/>
      <protection locked="0" hidden="1"/>
    </xf>
    <xf numFmtId="169" fontId="12" fillId="6" borderId="3" xfId="0" applyNumberFormat="1" applyFont="1" applyFill="1" applyBorder="1" applyAlignment="1">
      <alignment horizontal="right" vertical="center" wrapText="1"/>
    </xf>
    <xf numFmtId="169" fontId="12" fillId="6" borderId="26" xfId="0" applyNumberFormat="1" applyFont="1" applyFill="1" applyBorder="1" applyAlignment="1">
      <alignment horizontal="right" vertical="center" wrapText="1"/>
    </xf>
    <xf numFmtId="166" fontId="12" fillId="6" borderId="3" xfId="0" applyNumberFormat="1" applyFont="1" applyFill="1" applyBorder="1" applyAlignment="1">
      <alignment horizontal="right" vertical="center" wrapText="1"/>
    </xf>
    <xf numFmtId="0" fontId="12" fillId="6" borderId="3" xfId="0" applyFont="1" applyFill="1" applyBorder="1" applyAlignment="1">
      <alignment horizontal="right" vertical="center" wrapText="1"/>
    </xf>
    <xf numFmtId="0" fontId="12" fillId="6" borderId="26" xfId="0" applyFont="1" applyFill="1" applyBorder="1" applyAlignment="1">
      <alignment horizontal="right" vertical="center" wrapText="1"/>
    </xf>
    <xf numFmtId="3" fontId="11" fillId="6" borderId="27" xfId="0" applyNumberFormat="1" applyFont="1" applyFill="1" applyBorder="1" applyAlignment="1">
      <alignment horizontal="center" vertical="center" wrapText="1"/>
    </xf>
    <xf numFmtId="169" fontId="12" fillId="6" borderId="20" xfId="0" applyNumberFormat="1" applyFont="1" applyFill="1" applyBorder="1" applyAlignment="1">
      <alignment horizontal="right" vertical="center" wrapText="1"/>
    </xf>
    <xf numFmtId="3" fontId="61" fillId="6" borderId="27" xfId="0" applyNumberFormat="1" applyFont="1" applyFill="1" applyBorder="1" applyAlignment="1">
      <alignment horizontal="center" vertical="center" wrapText="1"/>
    </xf>
    <xf numFmtId="169" fontId="58" fillId="6" borderId="3" xfId="0" applyNumberFormat="1" applyFont="1" applyFill="1" applyBorder="1" applyAlignment="1">
      <alignment horizontal="right" vertical="center" wrapText="1"/>
    </xf>
    <xf numFmtId="169" fontId="58" fillId="6" borderId="26" xfId="0" applyNumberFormat="1" applyFont="1" applyFill="1" applyBorder="1" applyAlignment="1">
      <alignment horizontal="right" vertical="center" wrapText="1"/>
    </xf>
    <xf numFmtId="1" fontId="14" fillId="6" borderId="22" xfId="0" applyNumberFormat="1" applyFont="1" applyFill="1" applyBorder="1" applyAlignment="1" applyProtection="1">
      <alignment horizontal="center" vertical="center"/>
      <protection locked="0"/>
    </xf>
    <xf numFmtId="166" fontId="14" fillId="6" borderId="22" xfId="0" applyNumberFormat="1" applyFont="1" applyFill="1" applyBorder="1" applyAlignment="1" applyProtection="1">
      <alignment horizontal="center" vertical="center"/>
      <protection locked="0"/>
    </xf>
    <xf numFmtId="0" fontId="65" fillId="6" borderId="22" xfId="0" applyFont="1" applyFill="1" applyBorder="1" applyAlignment="1" applyProtection="1">
      <alignment horizontal="center" vertical="center"/>
      <protection locked="0"/>
    </xf>
    <xf numFmtId="0" fontId="65" fillId="6" borderId="3" xfId="0" applyFont="1" applyFill="1" applyBorder="1" applyAlignment="1" applyProtection="1">
      <alignment horizontal="center" vertical="center" wrapText="1"/>
      <protection locked="0"/>
    </xf>
    <xf numFmtId="0" fontId="65" fillId="6" borderId="3" xfId="0" applyFont="1" applyFill="1" applyBorder="1" applyAlignment="1" applyProtection="1">
      <alignment horizontal="center" wrapText="1"/>
      <protection locked="0" hidden="1"/>
    </xf>
    <xf numFmtId="0" fontId="66" fillId="2" borderId="24" xfId="0" applyFont="1" applyFill="1" applyBorder="1" applyAlignment="1" applyProtection="1">
      <alignment horizontal="left" vertical="center" wrapText="1"/>
    </xf>
    <xf numFmtId="3" fontId="65" fillId="6" borderId="7" xfId="0" applyNumberFormat="1" applyFont="1" applyFill="1" applyBorder="1" applyAlignment="1" applyProtection="1">
      <alignment horizontal="center" vertical="center"/>
      <protection locked="0"/>
    </xf>
    <xf numFmtId="3" fontId="65" fillId="6" borderId="24" xfId="0" applyNumberFormat="1" applyFont="1" applyFill="1" applyBorder="1" applyAlignment="1" applyProtection="1">
      <alignment horizontal="center" vertical="center"/>
      <protection locked="0"/>
    </xf>
    <xf numFmtId="3" fontId="65" fillId="6" borderId="3" xfId="0" applyNumberFormat="1" applyFont="1" applyFill="1" applyBorder="1" applyAlignment="1" applyProtection="1">
      <alignment horizontal="center" wrapText="1"/>
      <protection locked="0" hidden="1"/>
    </xf>
    <xf numFmtId="3" fontId="65" fillId="6" borderId="3" xfId="0" applyNumberFormat="1" applyFont="1" applyFill="1" applyBorder="1" applyAlignment="1" applyProtection="1">
      <alignment horizontal="left" wrapText="1"/>
      <protection locked="0" hidden="1"/>
    </xf>
    <xf numFmtId="3" fontId="61" fillId="6" borderId="3" xfId="0" applyNumberFormat="1" applyFont="1" applyFill="1" applyBorder="1" applyAlignment="1">
      <alignment horizontal="center" vertical="center" wrapText="1"/>
    </xf>
    <xf numFmtId="3" fontId="14" fillId="6" borderId="23" xfId="0" applyNumberFormat="1" applyFont="1" applyFill="1" applyBorder="1" applyAlignment="1" applyProtection="1">
      <alignment horizontal="center" vertical="center"/>
      <protection locked="0"/>
    </xf>
    <xf numFmtId="3" fontId="14" fillId="6" borderId="24" xfId="0" applyNumberFormat="1" applyFont="1" applyFill="1" applyBorder="1" applyAlignment="1" applyProtection="1">
      <alignment horizontal="center" vertical="center"/>
      <protection locked="0"/>
    </xf>
    <xf numFmtId="3" fontId="14" fillId="6" borderId="7" xfId="0" applyNumberFormat="1" applyFont="1" applyFill="1" applyBorder="1" applyAlignment="1" applyProtection="1">
      <alignment horizontal="center" vertical="center"/>
      <protection locked="0"/>
    </xf>
    <xf numFmtId="0" fontId="67" fillId="2" borderId="0" xfId="0" applyFont="1" applyFill="1" applyProtection="1">
      <protection hidden="1"/>
    </xf>
    <xf numFmtId="0" fontId="28" fillId="3" borderId="52" xfId="0" applyFont="1" applyFill="1" applyBorder="1" applyAlignment="1" applyProtection="1">
      <alignment horizontal="center" vertical="center" wrapText="1"/>
    </xf>
    <xf numFmtId="0" fontId="28" fillId="3" borderId="54" xfId="0" applyFont="1" applyFill="1" applyBorder="1" applyAlignment="1" applyProtection="1">
      <alignment horizontal="center" vertical="center" wrapText="1"/>
    </xf>
    <xf numFmtId="0" fontId="19" fillId="6" borderId="27" xfId="0" applyFont="1" applyFill="1" applyBorder="1" applyAlignment="1" applyProtection="1">
      <alignment horizontal="center" vertical="center" wrapText="1"/>
      <protection locked="0"/>
    </xf>
    <xf numFmtId="0" fontId="19" fillId="6" borderId="3" xfId="0" applyFont="1" applyFill="1" applyBorder="1" applyAlignment="1" applyProtection="1">
      <alignment horizontal="center" vertical="center" wrapText="1"/>
      <protection locked="0"/>
    </xf>
    <xf numFmtId="0" fontId="19" fillId="6" borderId="26" xfId="0" applyFont="1" applyFill="1" applyBorder="1" applyAlignment="1" applyProtection="1">
      <alignment horizontal="center" vertical="center" wrapText="1"/>
      <protection locked="0"/>
    </xf>
    <xf numFmtId="0" fontId="14" fillId="8" borderId="0" xfId="0" applyFont="1" applyFill="1"/>
    <xf numFmtId="170" fontId="65" fillId="6" borderId="3" xfId="1" applyNumberFormat="1" applyFont="1" applyFill="1" applyBorder="1" applyAlignment="1" applyProtection="1">
      <alignment horizontal="center" vertical="center" wrapText="1"/>
      <protection locked="0"/>
    </xf>
    <xf numFmtId="170" fontId="14" fillId="6" borderId="3" xfId="1" applyNumberFormat="1" applyFont="1" applyFill="1" applyBorder="1" applyAlignment="1" applyProtection="1">
      <alignment horizontal="center" vertical="center" wrapText="1"/>
      <protection locked="0"/>
    </xf>
    <xf numFmtId="0" fontId="14" fillId="6" borderId="3" xfId="0" applyFont="1" applyFill="1" applyBorder="1" applyAlignment="1" applyProtection="1">
      <alignment horizontal="left" vertical="center" wrapText="1"/>
      <protection locked="0" hidden="1"/>
    </xf>
    <xf numFmtId="0" fontId="0" fillId="0" borderId="27" xfId="0" applyBorder="1" applyAlignment="1" applyProtection="1">
      <alignment horizontal="center" vertical="center"/>
    </xf>
    <xf numFmtId="0" fontId="0" fillId="0" borderId="3" xfId="0" applyBorder="1" applyAlignment="1" applyProtection="1">
      <alignment horizontal="center" vertical="center"/>
    </xf>
    <xf numFmtId="0" fontId="1" fillId="0" borderId="3" xfId="0" applyFont="1" applyBorder="1" applyAlignment="1" applyProtection="1">
      <alignment horizontal="center" vertical="center"/>
    </xf>
    <xf numFmtId="0" fontId="63" fillId="0" borderId="3" xfId="0" applyFont="1" applyBorder="1" applyAlignment="1" applyProtection="1">
      <alignment horizontal="center" vertical="center"/>
    </xf>
    <xf numFmtId="0" fontId="14" fillId="6" borderId="3" xfId="0" applyNumberFormat="1" applyFont="1" applyFill="1" applyBorder="1" applyAlignment="1" applyProtection="1">
      <alignment horizontal="center" vertical="center" wrapText="1"/>
      <protection locked="0" hidden="1"/>
    </xf>
    <xf numFmtId="0" fontId="19" fillId="6" borderId="35" xfId="0" applyFont="1" applyFill="1" applyBorder="1" applyAlignment="1" applyProtection="1">
      <alignment horizontal="center" vertical="center" textRotation="255" wrapText="1"/>
    </xf>
    <xf numFmtId="0" fontId="19" fillId="6" borderId="6" xfId="0" applyFont="1" applyFill="1" applyBorder="1" applyAlignment="1" applyProtection="1">
      <alignment horizontal="center" vertical="center" textRotation="255" wrapText="1"/>
    </xf>
    <xf numFmtId="0" fontId="19" fillId="6" borderId="65" xfId="0" applyFont="1" applyFill="1" applyBorder="1" applyAlignment="1" applyProtection="1">
      <alignment horizontal="center" vertical="center" textRotation="255" wrapText="1"/>
    </xf>
    <xf numFmtId="0" fontId="19" fillId="6" borderId="35" xfId="0" applyNumberFormat="1" applyFont="1" applyFill="1" applyBorder="1" applyAlignment="1" applyProtection="1">
      <alignment horizontal="center" vertical="center" textRotation="255" wrapText="1"/>
    </xf>
    <xf numFmtId="0" fontId="19" fillId="6" borderId="6" xfId="0" applyNumberFormat="1" applyFont="1" applyFill="1" applyBorder="1" applyAlignment="1" applyProtection="1">
      <alignment horizontal="center" vertical="center" textRotation="255" wrapText="1"/>
    </xf>
    <xf numFmtId="0" fontId="19" fillId="6" borderId="65" xfId="0" applyNumberFormat="1" applyFont="1" applyFill="1" applyBorder="1" applyAlignment="1" applyProtection="1">
      <alignment horizontal="center" vertical="center" textRotation="255" wrapText="1"/>
    </xf>
    <xf numFmtId="3" fontId="14" fillId="6" borderId="27" xfId="0" applyNumberFormat="1" applyFont="1" applyFill="1" applyBorder="1" applyAlignment="1" applyProtection="1">
      <alignment horizontal="center" vertical="center" wrapText="1"/>
      <protection locked="0"/>
    </xf>
    <xf numFmtId="3" fontId="14" fillId="6" borderId="20" xfId="0" applyNumberFormat="1" applyFont="1" applyFill="1" applyBorder="1" applyAlignment="1" applyProtection="1">
      <alignment horizontal="center" vertical="center" wrapText="1"/>
      <protection locked="0"/>
    </xf>
    <xf numFmtId="4" fontId="14" fillId="6" borderId="35" xfId="0" applyNumberFormat="1" applyFont="1" applyFill="1" applyBorder="1" applyAlignment="1" applyProtection="1">
      <alignment horizontal="center" vertical="center" wrapText="1"/>
      <protection locked="0"/>
    </xf>
    <xf numFmtId="0" fontId="19" fillId="6" borderId="27" xfId="0" applyFont="1" applyFill="1" applyBorder="1" applyAlignment="1" applyProtection="1">
      <alignment horizontal="center" vertical="center" wrapText="1"/>
      <protection locked="0"/>
    </xf>
    <xf numFmtId="0" fontId="19" fillId="6" borderId="3" xfId="0" applyFont="1" applyFill="1" applyBorder="1" applyAlignment="1" applyProtection="1">
      <alignment horizontal="center" vertical="center" wrapText="1"/>
      <protection locked="0"/>
    </xf>
    <xf numFmtId="0" fontId="19" fillId="6" borderId="26" xfId="0" applyFont="1" applyFill="1" applyBorder="1" applyAlignment="1" applyProtection="1">
      <alignment horizontal="center" vertical="center" wrapText="1"/>
      <protection locked="0"/>
    </xf>
    <xf numFmtId="0" fontId="19" fillId="6" borderId="3" xfId="0" applyFont="1" applyFill="1" applyBorder="1" applyAlignment="1" applyProtection="1">
      <alignment horizontal="center" vertical="center" wrapText="1"/>
      <protection locked="0"/>
    </xf>
    <xf numFmtId="4" fontId="14" fillId="9" borderId="3" xfId="0" applyNumberFormat="1" applyFont="1" applyFill="1" applyBorder="1" applyAlignment="1" applyProtection="1">
      <alignment horizontal="center" vertical="center" wrapText="1"/>
      <protection locked="0"/>
    </xf>
    <xf numFmtId="3" fontId="14" fillId="6" borderId="3" xfId="0" applyNumberFormat="1" applyFont="1" applyFill="1" applyBorder="1" applyAlignment="1" applyProtection="1">
      <alignment horizontal="center" vertical="center" wrapText="1"/>
      <protection locked="0"/>
    </xf>
    <xf numFmtId="0" fontId="22" fillId="8" borderId="10" xfId="0" applyFont="1" applyFill="1" applyBorder="1" applyAlignment="1" applyProtection="1">
      <alignment wrapText="1"/>
      <protection locked="0" hidden="1"/>
    </xf>
    <xf numFmtId="0" fontId="14" fillId="8" borderId="0" xfId="0" applyFont="1" applyFill="1" applyProtection="1">
      <protection hidden="1"/>
    </xf>
    <xf numFmtId="0" fontId="15" fillId="8" borderId="0" xfId="0" applyFont="1" applyFill="1" applyAlignment="1" applyProtection="1">
      <alignment horizontal="right"/>
      <protection hidden="1"/>
    </xf>
    <xf numFmtId="0" fontId="19" fillId="8" borderId="0" xfId="0" applyFont="1" applyFill="1" applyAlignment="1" applyProtection="1">
      <alignment horizontal="right"/>
      <protection hidden="1"/>
    </xf>
    <xf numFmtId="0" fontId="0" fillId="8" borderId="0" xfId="0" applyFill="1" applyProtection="1">
      <protection hidden="1"/>
    </xf>
    <xf numFmtId="0" fontId="0" fillId="8" borderId="0" xfId="0" applyFill="1" applyAlignment="1" applyProtection="1">
      <alignment horizontal="right"/>
      <protection hidden="1"/>
    </xf>
    <xf numFmtId="4" fontId="70" fillId="6" borderId="20" xfId="0" applyNumberFormat="1" applyFont="1" applyFill="1" applyBorder="1" applyAlignment="1" applyProtection="1">
      <alignment horizontal="center" vertical="center" wrapText="1"/>
      <protection locked="0"/>
    </xf>
    <xf numFmtId="0" fontId="8" fillId="2" borderId="0" xfId="0" applyFont="1" applyFill="1" applyAlignment="1" applyProtection="1">
      <alignment horizontal="center"/>
      <protection hidden="1"/>
    </xf>
    <xf numFmtId="0" fontId="8" fillId="2" borderId="0" xfId="0" applyFont="1" applyFill="1" applyBorder="1" applyAlignment="1" applyProtection="1">
      <alignment horizontal="left"/>
      <protection locked="0"/>
    </xf>
    <xf numFmtId="0" fontId="12" fillId="2" borderId="0" xfId="0" applyFont="1" applyFill="1" applyBorder="1" applyAlignment="1" applyProtection="1">
      <alignment horizontal="center"/>
      <protection locked="0" hidden="1"/>
    </xf>
    <xf numFmtId="0" fontId="12" fillId="2" borderId="10" xfId="0" applyFont="1" applyFill="1" applyBorder="1" applyAlignment="1" applyProtection="1">
      <alignment horizontal="center"/>
      <protection locked="0" hidden="1"/>
    </xf>
    <xf numFmtId="0" fontId="37" fillId="2" borderId="17" xfId="0" applyFont="1" applyFill="1" applyBorder="1" applyAlignment="1" applyProtection="1">
      <alignment horizontal="center"/>
      <protection hidden="1"/>
    </xf>
    <xf numFmtId="0" fontId="48" fillId="2" borderId="0" xfId="0" applyFont="1" applyFill="1" applyBorder="1" applyAlignment="1" applyProtection="1">
      <alignment horizontal="center"/>
      <protection locked="0"/>
    </xf>
    <xf numFmtId="0" fontId="26" fillId="2" borderId="0" xfId="0" applyFont="1" applyFill="1" applyBorder="1" applyAlignment="1" applyProtection="1">
      <alignment horizontal="center"/>
      <protection hidden="1"/>
    </xf>
    <xf numFmtId="0" fontId="10" fillId="2" borderId="0" xfId="0" applyFont="1" applyFill="1" applyAlignment="1" applyProtection="1">
      <alignment horizontal="center"/>
      <protection hidden="1"/>
    </xf>
    <xf numFmtId="49" fontId="9" fillId="3" borderId="0" xfId="2" applyNumberFormat="1" applyFont="1" applyFill="1" applyBorder="1" applyAlignment="1" applyProtection="1">
      <alignment horizontal="left" vertical="center"/>
      <protection hidden="1"/>
    </xf>
    <xf numFmtId="49" fontId="9" fillId="3" borderId="13" xfId="2" applyNumberFormat="1" applyFont="1" applyFill="1" applyBorder="1" applyAlignment="1" applyProtection="1">
      <alignment horizontal="left" vertical="center"/>
      <protection hidden="1"/>
    </xf>
    <xf numFmtId="0" fontId="26" fillId="2" borderId="12" xfId="0" applyFont="1" applyFill="1" applyBorder="1" applyAlignment="1" applyProtection="1">
      <alignment horizontal="center"/>
      <protection hidden="1"/>
    </xf>
    <xf numFmtId="0" fontId="26" fillId="2" borderId="17" xfId="0" applyFont="1" applyFill="1" applyBorder="1" applyAlignment="1" applyProtection="1">
      <alignment horizontal="center"/>
      <protection hidden="1"/>
    </xf>
    <xf numFmtId="0" fontId="26" fillId="2" borderId="28" xfId="0" applyFont="1" applyFill="1" applyBorder="1" applyAlignment="1" applyProtection="1">
      <alignment horizontal="center"/>
      <protection hidden="1"/>
    </xf>
    <xf numFmtId="0" fontId="26" fillId="2" borderId="8" xfId="0" applyFont="1" applyFill="1" applyBorder="1" applyAlignment="1" applyProtection="1">
      <alignment horizontal="center"/>
      <protection hidden="1"/>
    </xf>
    <xf numFmtId="0" fontId="26" fillId="2" borderId="13" xfId="0" applyFont="1" applyFill="1" applyBorder="1" applyAlignment="1" applyProtection="1">
      <alignment horizontal="center"/>
      <protection hidden="1"/>
    </xf>
    <xf numFmtId="0" fontId="26" fillId="3" borderId="8" xfId="0" applyFont="1" applyFill="1" applyBorder="1" applyAlignment="1" applyProtection="1">
      <alignment horizontal="center"/>
      <protection hidden="1"/>
    </xf>
    <xf numFmtId="0" fontId="26" fillId="3" borderId="0" xfId="0" applyFont="1" applyFill="1" applyBorder="1" applyAlignment="1" applyProtection="1">
      <alignment horizontal="center"/>
      <protection hidden="1"/>
    </xf>
    <xf numFmtId="0" fontId="26" fillId="3" borderId="13" xfId="0" applyFont="1" applyFill="1" applyBorder="1" applyAlignment="1" applyProtection="1">
      <alignment horizontal="center"/>
      <protection hidden="1"/>
    </xf>
    <xf numFmtId="0" fontId="24" fillId="3" borderId="17" xfId="2" applyFont="1" applyFill="1" applyBorder="1" applyAlignment="1" applyProtection="1">
      <alignment horizontal="left"/>
      <protection hidden="1"/>
    </xf>
    <xf numFmtId="0" fontId="24" fillId="3" borderId="28" xfId="2" applyFont="1" applyFill="1" applyBorder="1" applyAlignment="1" applyProtection="1">
      <alignment horizontal="left"/>
      <protection hidden="1"/>
    </xf>
    <xf numFmtId="0" fontId="26" fillId="2" borderId="9" xfId="0" applyFont="1" applyFill="1" applyBorder="1" applyAlignment="1" applyProtection="1">
      <alignment horizontal="center"/>
      <protection hidden="1"/>
    </xf>
    <xf numFmtId="0" fontId="26" fillId="2" borderId="10" xfId="0" applyFont="1" applyFill="1" applyBorder="1" applyAlignment="1" applyProtection="1">
      <alignment horizontal="center"/>
      <protection hidden="1"/>
    </xf>
    <xf numFmtId="0" fontId="26" fillId="2" borderId="11" xfId="0" applyFont="1" applyFill="1" applyBorder="1" applyAlignment="1" applyProtection="1">
      <alignment horizontal="center"/>
      <protection hidden="1"/>
    </xf>
    <xf numFmtId="0" fontId="11" fillId="2" borderId="17" xfId="2" applyFont="1" applyFill="1" applyBorder="1" applyAlignment="1" applyProtection="1">
      <alignment horizontal="left"/>
      <protection hidden="1"/>
    </xf>
    <xf numFmtId="0" fontId="11" fillId="2" borderId="28" xfId="2" applyFont="1" applyFill="1" applyBorder="1" applyAlignment="1" applyProtection="1">
      <alignment horizontal="left"/>
      <protection hidden="1"/>
    </xf>
    <xf numFmtId="0" fontId="26" fillId="3" borderId="12" xfId="0" applyFont="1" applyFill="1" applyBorder="1" applyAlignment="1" applyProtection="1">
      <alignment horizontal="center"/>
      <protection hidden="1"/>
    </xf>
    <xf numFmtId="0" fontId="26" fillId="3" borderId="17" xfId="0" applyFont="1" applyFill="1" applyBorder="1" applyAlignment="1" applyProtection="1">
      <alignment horizontal="center"/>
      <protection hidden="1"/>
    </xf>
    <xf numFmtId="0" fontId="26" fillId="3" borderId="28" xfId="0" applyFont="1" applyFill="1" applyBorder="1" applyAlignment="1" applyProtection="1">
      <alignment horizontal="center"/>
      <protection hidden="1"/>
    </xf>
    <xf numFmtId="49" fontId="9" fillId="2" borderId="0" xfId="2" applyNumberFormat="1" applyFont="1" applyFill="1" applyBorder="1" applyAlignment="1" applyProtection="1">
      <alignment horizontal="left" vertical="center"/>
      <protection hidden="1"/>
    </xf>
    <xf numFmtId="49" fontId="9" fillId="2" borderId="13" xfId="2" applyNumberFormat="1" applyFont="1" applyFill="1" applyBorder="1" applyAlignment="1" applyProtection="1">
      <alignment horizontal="left" vertical="center"/>
      <protection hidden="1"/>
    </xf>
    <xf numFmtId="0" fontId="11" fillId="2" borderId="0" xfId="2" applyFont="1" applyFill="1" applyBorder="1" applyAlignment="1" applyProtection="1">
      <alignment horizontal="left"/>
      <protection hidden="1"/>
    </xf>
    <xf numFmtId="0" fontId="11" fillId="2" borderId="13" xfId="2" applyFont="1" applyFill="1" applyBorder="1" applyAlignment="1" applyProtection="1">
      <alignment horizontal="left"/>
      <protection hidden="1"/>
    </xf>
    <xf numFmtId="49" fontId="9" fillId="2" borderId="0" xfId="0" applyNumberFormat="1" applyFont="1" applyFill="1" applyBorder="1" applyAlignment="1" applyProtection="1">
      <alignment horizontal="center" vertical="center"/>
      <protection hidden="1"/>
    </xf>
    <xf numFmtId="49" fontId="9" fillId="2" borderId="13" xfId="0" applyNumberFormat="1" applyFont="1" applyFill="1" applyBorder="1" applyAlignment="1" applyProtection="1">
      <alignment horizontal="center" vertical="center"/>
      <protection hidden="1"/>
    </xf>
    <xf numFmtId="0" fontId="11" fillId="0" borderId="0" xfId="2" applyFont="1" applyFill="1" applyBorder="1" applyAlignment="1" applyProtection="1">
      <alignment horizontal="left"/>
      <protection hidden="1"/>
    </xf>
    <xf numFmtId="0" fontId="11" fillId="0" borderId="13" xfId="2" applyFont="1" applyFill="1" applyBorder="1" applyAlignment="1" applyProtection="1">
      <alignment horizontal="left"/>
      <protection hidden="1"/>
    </xf>
    <xf numFmtId="0" fontId="11" fillId="3" borderId="0" xfId="2" applyFont="1" applyFill="1" applyBorder="1" applyAlignment="1" applyProtection="1">
      <alignment horizontal="left"/>
      <protection hidden="1"/>
    </xf>
    <xf numFmtId="0" fontId="11" fillId="3" borderId="13" xfId="2" applyFont="1" applyFill="1" applyBorder="1" applyAlignment="1" applyProtection="1">
      <alignment horizontal="left"/>
      <protection hidden="1"/>
    </xf>
    <xf numFmtId="49" fontId="9" fillId="2" borderId="10" xfId="0" applyNumberFormat="1" applyFont="1" applyFill="1" applyBorder="1" applyAlignment="1" applyProtection="1">
      <alignment horizontal="center" vertical="center"/>
      <protection hidden="1"/>
    </xf>
    <xf numFmtId="49" fontId="9" fillId="2" borderId="11" xfId="0" applyNumberFormat="1" applyFont="1" applyFill="1" applyBorder="1" applyAlignment="1" applyProtection="1">
      <alignment horizontal="center" vertical="center"/>
      <protection hidden="1"/>
    </xf>
    <xf numFmtId="0" fontId="8" fillId="3" borderId="0" xfId="0" applyFont="1" applyFill="1" applyAlignment="1" applyProtection="1">
      <alignment horizontal="center"/>
      <protection hidden="1"/>
    </xf>
    <xf numFmtId="0" fontId="22" fillId="6" borderId="10" xfId="0" applyFont="1" applyFill="1" applyBorder="1" applyAlignment="1" applyProtection="1">
      <alignment horizontal="center" wrapText="1"/>
      <protection locked="0" hidden="1"/>
    </xf>
    <xf numFmtId="0" fontId="11" fillId="6" borderId="0" xfId="0" applyFont="1" applyFill="1" applyBorder="1" applyAlignment="1" applyProtection="1">
      <alignment horizontal="left" wrapText="1"/>
      <protection locked="0" hidden="1"/>
    </xf>
    <xf numFmtId="0" fontId="22" fillId="6" borderId="10" xfId="0" applyFont="1" applyFill="1" applyBorder="1" applyAlignment="1" applyProtection="1">
      <alignment horizontal="left" wrapText="1"/>
      <protection locked="0" hidden="1"/>
    </xf>
    <xf numFmtId="49" fontId="16" fillId="2" borderId="0" xfId="0" applyNumberFormat="1" applyFont="1" applyFill="1" applyAlignment="1" applyProtection="1">
      <alignment horizontal="left"/>
      <protection hidden="1"/>
    </xf>
    <xf numFmtId="49" fontId="14" fillId="6" borderId="10" xfId="0" applyNumberFormat="1" applyFont="1" applyFill="1" applyBorder="1" applyAlignment="1" applyProtection="1">
      <alignment horizontal="left" wrapText="1"/>
      <protection locked="0" hidden="1"/>
    </xf>
    <xf numFmtId="0" fontId="14" fillId="6" borderId="10" xfId="0" applyFont="1" applyFill="1" applyBorder="1" applyAlignment="1" applyProtection="1">
      <alignment horizontal="left" wrapText="1"/>
      <protection locked="0" hidden="1"/>
    </xf>
    <xf numFmtId="0" fontId="6" fillId="6" borderId="0" xfId="2" applyFill="1" applyAlignment="1" applyProtection="1">
      <alignment horizontal="center"/>
      <protection hidden="1"/>
    </xf>
    <xf numFmtId="0" fontId="0" fillId="6" borderId="0" xfId="0" applyFill="1" applyAlignment="1" applyProtection="1">
      <alignment horizontal="center"/>
      <protection hidden="1"/>
    </xf>
    <xf numFmtId="0" fontId="14" fillId="2" borderId="0" xfId="0" applyFont="1" applyFill="1" applyBorder="1" applyAlignment="1" applyProtection="1">
      <alignment horizontal="left" wrapText="1"/>
      <protection locked="0"/>
    </xf>
    <xf numFmtId="0" fontId="14" fillId="2" borderId="0" xfId="0" applyFont="1" applyFill="1" applyBorder="1" applyAlignment="1" applyProtection="1">
      <alignment horizontal="left"/>
      <protection locked="0"/>
    </xf>
    <xf numFmtId="0" fontId="6" fillId="6" borderId="10" xfId="2" applyFill="1" applyBorder="1" applyAlignment="1" applyProtection="1">
      <alignment horizontal="left" wrapText="1"/>
      <protection locked="0"/>
    </xf>
    <xf numFmtId="0" fontId="14" fillId="6" borderId="10" xfId="0" applyFont="1" applyFill="1" applyBorder="1" applyAlignment="1" applyProtection="1">
      <alignment horizontal="left" wrapText="1"/>
      <protection locked="0"/>
    </xf>
    <xf numFmtId="0" fontId="14" fillId="6" borderId="10" xfId="0" applyFont="1" applyFill="1" applyBorder="1" applyAlignment="1" applyProtection="1">
      <alignment horizontal="left"/>
      <protection locked="0"/>
    </xf>
    <xf numFmtId="0" fontId="14" fillId="2" borderId="0" xfId="0" applyFont="1" applyFill="1" applyBorder="1" applyAlignment="1" applyProtection="1">
      <alignment horizontal="center" vertical="top" wrapText="1"/>
      <protection locked="0"/>
    </xf>
    <xf numFmtId="0" fontId="29" fillId="2" borderId="0" xfId="0" applyFont="1" applyFill="1" applyAlignment="1" applyProtection="1">
      <alignment horizontal="left"/>
      <protection hidden="1"/>
    </xf>
    <xf numFmtId="0" fontId="14" fillId="0" borderId="0" xfId="0" applyFont="1" applyFill="1" applyBorder="1" applyAlignment="1" applyProtection="1">
      <alignment horizontal="center" vertical="top" wrapText="1"/>
      <protection hidden="1"/>
    </xf>
    <xf numFmtId="0" fontId="14" fillId="2" borderId="0" xfId="0" applyFont="1" applyFill="1" applyBorder="1" applyAlignment="1" applyProtection="1">
      <alignment horizontal="left"/>
      <protection locked="0" hidden="1"/>
    </xf>
    <xf numFmtId="0" fontId="14" fillId="0" borderId="0" xfId="0" applyFont="1" applyFill="1" applyBorder="1" applyAlignment="1" applyProtection="1">
      <alignment horizontal="left"/>
      <protection locked="0" hidden="1"/>
    </xf>
    <xf numFmtId="0" fontId="14" fillId="0" borderId="0" xfId="0" applyFont="1" applyFill="1" applyBorder="1" applyAlignment="1">
      <alignment horizontal="center" vertical="top" wrapText="1"/>
    </xf>
    <xf numFmtId="0" fontId="14" fillId="2" borderId="0" xfId="0" applyFont="1" applyFill="1" applyBorder="1" applyAlignment="1">
      <alignment horizontal="center" vertical="top" wrapText="1"/>
    </xf>
    <xf numFmtId="0" fontId="16" fillId="2" borderId="0" xfId="0" applyNumberFormat="1" applyFont="1" applyFill="1" applyAlignment="1" applyProtection="1">
      <alignment horizontal="left"/>
      <protection hidden="1"/>
    </xf>
    <xf numFmtId="0" fontId="12" fillId="6" borderId="1" xfId="0" applyFont="1" applyFill="1" applyBorder="1" applyAlignment="1" applyProtection="1">
      <alignment horizontal="right" wrapText="1"/>
      <protection locked="0"/>
    </xf>
    <xf numFmtId="0" fontId="64" fillId="6" borderId="2" xfId="0" applyFont="1" applyFill="1" applyBorder="1" applyAlignment="1">
      <alignment horizontal="right" wrapText="1"/>
    </xf>
    <xf numFmtId="0" fontId="64" fillId="6" borderId="7" xfId="0" applyFont="1" applyFill="1" applyBorder="1" applyAlignment="1">
      <alignment horizontal="right" wrapText="1"/>
    </xf>
    <xf numFmtId="0" fontId="12" fillId="6" borderId="39" xfId="0" applyFont="1" applyFill="1" applyBorder="1" applyAlignment="1">
      <alignment horizontal="right" vertical="center" wrapText="1"/>
    </xf>
    <xf numFmtId="0" fontId="12" fillId="6" borderId="48" xfId="0" applyFont="1" applyFill="1" applyBorder="1" applyAlignment="1">
      <alignment horizontal="right" vertical="center" wrapText="1"/>
    </xf>
    <xf numFmtId="0" fontId="12" fillId="6" borderId="15" xfId="0" applyFont="1" applyFill="1" applyBorder="1" applyAlignment="1">
      <alignment horizontal="right" vertical="center" wrapText="1"/>
    </xf>
    <xf numFmtId="0" fontId="11" fillId="6" borderId="52" xfId="0" applyFont="1" applyFill="1" applyBorder="1" applyAlignment="1" applyProtection="1">
      <alignment horizontal="left" wrapText="1"/>
      <protection locked="0"/>
    </xf>
    <xf numFmtId="0" fontId="11" fillId="6" borderId="53" xfId="0" applyFont="1" applyFill="1" applyBorder="1" applyAlignment="1" applyProtection="1">
      <alignment horizontal="left" wrapText="1"/>
      <protection locked="0"/>
    </xf>
    <xf numFmtId="0" fontId="11" fillId="6" borderId="54" xfId="0" applyFont="1" applyFill="1" applyBorder="1" applyAlignment="1" applyProtection="1">
      <alignment horizontal="left" wrapText="1"/>
      <protection locked="0"/>
    </xf>
    <xf numFmtId="0" fontId="64" fillId="6" borderId="48" xfId="0" applyFont="1" applyFill="1" applyBorder="1" applyAlignment="1">
      <alignment horizontal="right" wrapText="1"/>
    </xf>
    <xf numFmtId="0" fontId="64" fillId="6" borderId="15" xfId="0" applyFont="1" applyFill="1" applyBorder="1" applyAlignment="1">
      <alignment horizontal="right" wrapText="1"/>
    </xf>
    <xf numFmtId="0" fontId="12" fillId="6" borderId="2" xfId="0" applyFont="1" applyFill="1" applyBorder="1" applyAlignment="1" applyProtection="1">
      <alignment horizontal="right" wrapText="1"/>
      <protection locked="0"/>
    </xf>
    <xf numFmtId="0" fontId="12" fillId="6" borderId="7" xfId="0" applyFont="1" applyFill="1" applyBorder="1" applyAlignment="1" applyProtection="1">
      <alignment horizontal="right" wrapText="1"/>
      <protection locked="0"/>
    </xf>
    <xf numFmtId="0" fontId="28" fillId="3" borderId="26" xfId="0" applyFont="1" applyFill="1" applyBorder="1" applyAlignment="1" applyProtection="1">
      <alignment horizontal="center" vertical="center"/>
      <protection hidden="1"/>
    </xf>
    <xf numFmtId="0" fontId="11" fillId="6" borderId="1" xfId="0" applyFont="1" applyFill="1" applyBorder="1" applyAlignment="1" applyProtection="1">
      <alignment horizontal="left"/>
    </xf>
    <xf numFmtId="0" fontId="32" fillId="0" borderId="2" xfId="0" applyFont="1" applyBorder="1" applyAlignment="1">
      <alignment horizontal="left"/>
    </xf>
    <xf numFmtId="0" fontId="32" fillId="0" borderId="7" xfId="0" applyFont="1" applyBorder="1" applyAlignment="1">
      <alignment horizontal="left"/>
    </xf>
    <xf numFmtId="0" fontId="64" fillId="0" borderId="2" xfId="0" applyFont="1" applyBorder="1" applyAlignment="1">
      <alignment horizontal="right" wrapText="1"/>
    </xf>
    <xf numFmtId="0" fontId="64" fillId="0" borderId="7" xfId="0" applyFont="1" applyBorder="1" applyAlignment="1">
      <alignment horizontal="right" wrapText="1"/>
    </xf>
    <xf numFmtId="0" fontId="12" fillId="6" borderId="1" xfId="0" applyFont="1" applyFill="1" applyBorder="1" applyAlignment="1" applyProtection="1">
      <alignment horizontal="right"/>
    </xf>
    <xf numFmtId="0" fontId="64" fillId="0" borderId="2" xfId="0" applyFont="1" applyBorder="1" applyAlignment="1">
      <alignment horizontal="right"/>
    </xf>
    <xf numFmtId="0" fontId="64" fillId="0" borderId="7" xfId="0" applyFont="1" applyBorder="1" applyAlignment="1">
      <alignment horizontal="right"/>
    </xf>
    <xf numFmtId="0" fontId="12" fillId="6" borderId="39" xfId="0" applyFont="1" applyFill="1" applyBorder="1" applyAlignment="1" applyProtection="1">
      <alignment horizontal="right"/>
    </xf>
    <xf numFmtId="0" fontId="64" fillId="0" borderId="48" xfId="0" applyFont="1" applyBorder="1" applyAlignment="1">
      <alignment horizontal="right"/>
    </xf>
    <xf numFmtId="0" fontId="64" fillId="0" borderId="15" xfId="0" applyFont="1" applyBorder="1" applyAlignment="1">
      <alignment horizontal="right"/>
    </xf>
    <xf numFmtId="0" fontId="11" fillId="6" borderId="9" xfId="0" applyFont="1" applyFill="1" applyBorder="1" applyAlignment="1" applyProtection="1">
      <alignment horizontal="left"/>
    </xf>
    <xf numFmtId="0" fontId="64" fillId="0" borderId="10" xfId="0" applyFont="1" applyBorder="1" applyAlignment="1">
      <alignment horizontal="left"/>
    </xf>
    <xf numFmtId="0" fontId="64" fillId="0" borderId="11" xfId="0" applyFont="1" applyBorder="1" applyAlignment="1">
      <alignment horizontal="left"/>
    </xf>
    <xf numFmtId="0" fontId="14" fillId="6" borderId="58" xfId="0" applyFont="1" applyFill="1" applyBorder="1" applyAlignment="1" applyProtection="1">
      <alignment horizontal="center" vertical="center"/>
      <protection locked="0"/>
    </xf>
    <xf numFmtId="0" fontId="64" fillId="0" borderId="59" xfId="0" applyFont="1" applyBorder="1" applyAlignment="1">
      <alignment horizontal="center" vertical="center"/>
    </xf>
    <xf numFmtId="0" fontId="14" fillId="6" borderId="22" xfId="0" applyFont="1" applyFill="1" applyBorder="1" applyAlignment="1" applyProtection="1">
      <alignment horizontal="center" vertical="center" wrapText="1"/>
      <protection locked="0"/>
    </xf>
    <xf numFmtId="0" fontId="11" fillId="2" borderId="56" xfId="0" applyFont="1" applyFill="1" applyBorder="1" applyAlignment="1" applyProtection="1">
      <alignment horizontal="left" vertical="center" wrapText="1"/>
    </xf>
    <xf numFmtId="0" fontId="11" fillId="2" borderId="57" xfId="0" applyFont="1" applyFill="1" applyBorder="1" applyAlignment="1" applyProtection="1">
      <alignment horizontal="left" vertical="center" wrapText="1"/>
    </xf>
    <xf numFmtId="0" fontId="14" fillId="6" borderId="60" xfId="0" applyFont="1" applyFill="1" applyBorder="1" applyAlignment="1" applyProtection="1">
      <alignment horizontal="center" vertical="center"/>
      <protection locked="0"/>
    </xf>
    <xf numFmtId="0" fontId="64" fillId="0" borderId="61" xfId="0" applyFont="1" applyBorder="1" applyAlignment="1">
      <alignment horizontal="center" vertical="center"/>
    </xf>
    <xf numFmtId="0" fontId="64" fillId="0" borderId="62" xfId="0" applyFont="1" applyBorder="1" applyAlignment="1">
      <alignment horizontal="center" vertical="center"/>
    </xf>
    <xf numFmtId="0" fontId="64" fillId="0" borderId="63" xfId="0" applyFont="1" applyBorder="1" applyAlignment="1">
      <alignment horizontal="center" vertical="center"/>
    </xf>
    <xf numFmtId="0" fontId="9" fillId="3" borderId="25" xfId="0" applyFont="1" applyFill="1" applyBorder="1" applyAlignment="1" applyProtection="1">
      <alignment horizontal="center" vertical="center" wrapText="1"/>
    </xf>
    <xf numFmtId="0" fontId="9" fillId="3" borderId="20" xfId="0" applyFont="1" applyFill="1" applyBorder="1" applyAlignment="1" applyProtection="1">
      <alignment horizontal="center" vertical="center" wrapText="1"/>
    </xf>
    <xf numFmtId="0" fontId="16" fillId="2" borderId="0" xfId="0" applyNumberFormat="1" applyFont="1" applyFill="1" applyAlignment="1" applyProtection="1">
      <alignment horizontal="left"/>
    </xf>
    <xf numFmtId="0" fontId="9" fillId="3" borderId="1" xfId="0" applyFont="1" applyFill="1" applyBorder="1" applyAlignment="1" applyProtection="1">
      <alignment horizontal="center" vertical="center" wrapText="1"/>
    </xf>
    <xf numFmtId="0" fontId="9" fillId="3" borderId="7" xfId="0" applyFont="1" applyFill="1" applyBorder="1" applyAlignment="1" applyProtection="1">
      <alignment horizontal="center" vertical="center" wrapText="1"/>
    </xf>
    <xf numFmtId="0" fontId="9" fillId="3" borderId="12" xfId="0" applyFont="1" applyFill="1" applyBorder="1" applyAlignment="1" applyProtection="1">
      <alignment horizontal="center" vertical="center" wrapText="1"/>
    </xf>
    <xf numFmtId="0" fontId="9" fillId="3" borderId="28" xfId="0" applyFont="1" applyFill="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9" fillId="3" borderId="11" xfId="0" applyFont="1" applyFill="1" applyBorder="1" applyAlignment="1" applyProtection="1">
      <alignment horizontal="center" vertical="center" wrapText="1"/>
    </xf>
    <xf numFmtId="0" fontId="9" fillId="4" borderId="0" xfId="0" applyFont="1" applyFill="1" applyAlignment="1" applyProtection="1">
      <alignment horizontal="right"/>
    </xf>
    <xf numFmtId="0" fontId="9" fillId="3" borderId="25" xfId="0" applyFont="1" applyFill="1" applyBorder="1" applyAlignment="1" applyProtection="1">
      <alignment horizontal="center" vertical="center" wrapText="1"/>
      <protection hidden="1"/>
    </xf>
    <xf numFmtId="0" fontId="9" fillId="3" borderId="20" xfId="0" applyFont="1" applyFill="1" applyBorder="1" applyAlignment="1" applyProtection="1">
      <alignment horizontal="center" vertical="center" wrapText="1"/>
      <protection hidden="1"/>
    </xf>
    <xf numFmtId="0" fontId="33" fillId="3" borderId="25" xfId="0" applyFont="1" applyFill="1" applyBorder="1" applyAlignment="1" applyProtection="1">
      <alignment horizontal="center" vertical="center" wrapText="1"/>
      <protection hidden="1"/>
    </xf>
    <xf numFmtId="0" fontId="33" fillId="3" borderId="20" xfId="0" applyFont="1" applyFill="1" applyBorder="1" applyAlignment="1" applyProtection="1">
      <alignment horizontal="center" vertical="center" wrapText="1"/>
      <protection hidden="1"/>
    </xf>
    <xf numFmtId="0" fontId="9" fillId="3" borderId="12" xfId="0" applyFont="1" applyFill="1" applyBorder="1" applyAlignment="1">
      <alignment horizontal="center"/>
    </xf>
    <xf numFmtId="0" fontId="0" fillId="0" borderId="17" xfId="0" applyBorder="1" applyAlignment="1"/>
    <xf numFmtId="0" fontId="0" fillId="0" borderId="28" xfId="0" applyBorder="1" applyAlignment="1"/>
    <xf numFmtId="0" fontId="53" fillId="6" borderId="1" xfId="0" applyFont="1" applyFill="1" applyBorder="1" applyAlignment="1"/>
    <xf numFmtId="0" fontId="0" fillId="0" borderId="2" xfId="0" applyBorder="1" applyAlignment="1"/>
    <xf numFmtId="0" fontId="0" fillId="0" borderId="7" xfId="0" applyBorder="1" applyAlignment="1"/>
    <xf numFmtId="0" fontId="14" fillId="6" borderId="1" xfId="0" applyFont="1" applyFill="1" applyBorder="1" applyAlignment="1">
      <alignment horizontal="center"/>
    </xf>
    <xf numFmtId="0" fontId="64" fillId="0" borderId="2" xfId="0" applyFont="1" applyBorder="1" applyAlignment="1">
      <alignment horizontal="center"/>
    </xf>
    <xf numFmtId="0" fontId="64" fillId="0" borderId="7" xfId="0" applyFont="1" applyBorder="1" applyAlignment="1">
      <alignment horizontal="center"/>
    </xf>
    <xf numFmtId="0" fontId="9" fillId="2" borderId="0" xfId="0" applyFont="1" applyFill="1" applyBorder="1" applyAlignment="1" applyProtection="1">
      <alignment horizontal="left" wrapText="1"/>
      <protection hidden="1"/>
    </xf>
    <xf numFmtId="0" fontId="9" fillId="2" borderId="10" xfId="0" applyFont="1" applyFill="1" applyBorder="1" applyAlignment="1" applyProtection="1">
      <alignment horizontal="left" wrapText="1"/>
      <protection hidden="1"/>
    </xf>
    <xf numFmtId="0" fontId="9" fillId="2" borderId="32" xfId="0" applyFont="1" applyFill="1" applyBorder="1" applyAlignment="1" applyProtection="1">
      <alignment horizontal="left" wrapText="1"/>
      <protection hidden="1"/>
    </xf>
    <xf numFmtId="0" fontId="28" fillId="3" borderId="33" xfId="0" applyFont="1" applyFill="1" applyBorder="1" applyAlignment="1" applyProtection="1">
      <alignment horizontal="center" vertical="center" wrapText="1"/>
    </xf>
    <xf numFmtId="0" fontId="0" fillId="0" borderId="31" xfId="0" applyBorder="1" applyAlignment="1" applyProtection="1">
      <alignment horizontal="center" vertical="center" wrapText="1"/>
    </xf>
    <xf numFmtId="0" fontId="28" fillId="3" borderId="27" xfId="0" applyFont="1" applyFill="1" applyBorder="1" applyAlignment="1" applyProtection="1">
      <alignment horizontal="center" vertical="center" wrapText="1"/>
    </xf>
    <xf numFmtId="0" fontId="28" fillId="3" borderId="26" xfId="0" applyFont="1" applyFill="1" applyBorder="1" applyAlignment="1" applyProtection="1">
      <alignment horizontal="center" vertical="center" wrapText="1"/>
    </xf>
    <xf numFmtId="0" fontId="28" fillId="3" borderId="36" xfId="0" applyFont="1" applyFill="1" applyBorder="1" applyAlignment="1" applyProtection="1">
      <alignment horizontal="center" vertical="center" wrapText="1"/>
    </xf>
    <xf numFmtId="0" fontId="28" fillId="3" borderId="30" xfId="0" applyFont="1" applyFill="1" applyBorder="1" applyAlignment="1" applyProtection="1">
      <alignment horizontal="center" vertical="center" wrapText="1"/>
    </xf>
    <xf numFmtId="0" fontId="28" fillId="3" borderId="52" xfId="0" applyFont="1" applyFill="1" applyBorder="1" applyAlignment="1" applyProtection="1">
      <alignment horizontal="center" vertical="center" wrapText="1"/>
    </xf>
    <xf numFmtId="0" fontId="28" fillId="3" borderId="54" xfId="0" applyFont="1" applyFill="1" applyBorder="1" applyAlignment="1" applyProtection="1">
      <alignment horizontal="center" vertical="center" wrapText="1"/>
    </xf>
    <xf numFmtId="0" fontId="28" fillId="3" borderId="64" xfId="0" applyFont="1" applyFill="1" applyBorder="1" applyAlignment="1" applyProtection="1">
      <alignment horizontal="center" vertical="center" wrapText="1"/>
    </xf>
    <xf numFmtId="0" fontId="28" fillId="3" borderId="41" xfId="0" applyFont="1" applyFill="1" applyBorder="1" applyAlignment="1" applyProtection="1">
      <alignment horizontal="center" vertical="center" wrapText="1"/>
    </xf>
    <xf numFmtId="0" fontId="21" fillId="2" borderId="0" xfId="0" applyFont="1" applyFill="1" applyAlignment="1" applyProtection="1">
      <alignment horizontal="left"/>
      <protection hidden="1"/>
    </xf>
    <xf numFmtId="0" fontId="14" fillId="0" borderId="64" xfId="0" applyFont="1" applyBorder="1" applyAlignment="1" applyProtection="1">
      <alignment horizontal="left" vertical="top" wrapText="1"/>
    </xf>
    <xf numFmtId="0" fontId="14" fillId="0" borderId="41" xfId="0" applyFont="1" applyBorder="1" applyAlignment="1" applyProtection="1">
      <alignment horizontal="left" vertical="top" wrapText="1"/>
    </xf>
    <xf numFmtId="0" fontId="14" fillId="6" borderId="3" xfId="0" applyFont="1" applyFill="1" applyBorder="1" applyAlignment="1" applyProtection="1">
      <alignment horizontal="left" wrapText="1"/>
      <protection locked="0" hidden="1"/>
    </xf>
    <xf numFmtId="0" fontId="11" fillId="3" borderId="3" xfId="0" applyFont="1" applyFill="1" applyBorder="1" applyAlignment="1" applyProtection="1">
      <alignment horizontal="center" vertical="center"/>
      <protection hidden="1"/>
    </xf>
    <xf numFmtId="0" fontId="28" fillId="3" borderId="25" xfId="0" applyFont="1" applyFill="1" applyBorder="1" applyAlignment="1" applyProtection="1">
      <alignment horizontal="center" vertical="justify"/>
    </xf>
    <xf numFmtId="0" fontId="28" fillId="3" borderId="1" xfId="0" applyFont="1" applyFill="1" applyBorder="1" applyAlignment="1" applyProtection="1">
      <alignment horizontal="center" vertical="justify"/>
    </xf>
    <xf numFmtId="0" fontId="28" fillId="3" borderId="7" xfId="0" applyFont="1" applyFill="1" applyBorder="1" applyAlignment="1" applyProtection="1">
      <alignment horizontal="center" vertical="justify"/>
    </xf>
    <xf numFmtId="2" fontId="14" fillId="6" borderId="1" xfId="0" applyNumberFormat="1" applyFont="1" applyFill="1" applyBorder="1" applyAlignment="1" applyProtection="1">
      <alignment horizontal="center" vertical="center"/>
      <protection locked="0"/>
    </xf>
    <xf numFmtId="2" fontId="14" fillId="6" borderId="7" xfId="0" applyNumberFormat="1" applyFont="1" applyFill="1" applyBorder="1" applyAlignment="1" applyProtection="1">
      <alignment horizontal="center" vertical="center"/>
      <protection locked="0"/>
    </xf>
    <xf numFmtId="166" fontId="14" fillId="3" borderId="1" xfId="0" applyNumberFormat="1" applyFont="1" applyFill="1" applyBorder="1" applyAlignment="1" applyProtection="1">
      <alignment horizontal="center" vertical="center"/>
      <protection locked="0"/>
    </xf>
    <xf numFmtId="166" fontId="14" fillId="3" borderId="7" xfId="0" applyNumberFormat="1" applyFont="1" applyFill="1" applyBorder="1" applyAlignment="1" applyProtection="1">
      <alignment horizontal="center" vertical="center"/>
      <protection locked="0"/>
    </xf>
    <xf numFmtId="165" fontId="14" fillId="3" borderId="1" xfId="0" applyNumberFormat="1" applyFont="1" applyFill="1" applyBorder="1" applyAlignment="1" applyProtection="1">
      <alignment horizontal="center" vertical="center"/>
      <protection locked="0"/>
    </xf>
    <xf numFmtId="165" fontId="14" fillId="3" borderId="7" xfId="0" applyNumberFormat="1" applyFont="1" applyFill="1" applyBorder="1" applyAlignment="1" applyProtection="1">
      <alignment horizontal="center" vertical="center"/>
      <protection locked="0"/>
    </xf>
    <xf numFmtId="0" fontId="12" fillId="6" borderId="1" xfId="0" applyFont="1" applyFill="1" applyBorder="1" applyAlignment="1" applyProtection="1">
      <alignment horizontal="center" vertical="center"/>
      <protection locked="0"/>
    </xf>
    <xf numFmtId="0" fontId="12" fillId="6" borderId="7" xfId="0" applyFont="1" applyFill="1" applyBorder="1" applyAlignment="1" applyProtection="1">
      <alignment horizontal="center" vertical="center"/>
      <protection locked="0"/>
    </xf>
    <xf numFmtId="166" fontId="14" fillId="3" borderId="56" xfId="0" applyNumberFormat="1" applyFont="1" applyFill="1" applyBorder="1" applyAlignment="1" applyProtection="1">
      <alignment horizontal="center" vertical="center"/>
      <protection locked="0"/>
    </xf>
    <xf numFmtId="166" fontId="14" fillId="3" borderId="57" xfId="0" applyNumberFormat="1" applyFont="1" applyFill="1" applyBorder="1" applyAlignment="1" applyProtection="1">
      <alignment horizontal="center" vertical="center"/>
      <protection locked="0"/>
    </xf>
    <xf numFmtId="0" fontId="28" fillId="2" borderId="10" xfId="0" applyFont="1" applyFill="1" applyBorder="1" applyAlignment="1" applyProtection="1">
      <alignment horizontal="left" vertical="center"/>
      <protection hidden="1"/>
    </xf>
    <xf numFmtId="0" fontId="28" fillId="2" borderId="10" xfId="0" applyFont="1" applyFill="1" applyBorder="1" applyAlignment="1" applyProtection="1">
      <alignment horizontal="left" vertical="center" wrapText="1"/>
      <protection hidden="1"/>
    </xf>
    <xf numFmtId="0" fontId="47" fillId="3" borderId="20" xfId="0" applyFont="1" applyFill="1" applyBorder="1" applyAlignment="1" applyProtection="1">
      <alignment horizontal="center" vertical="center"/>
      <protection hidden="1"/>
    </xf>
    <xf numFmtId="0" fontId="14" fillId="6" borderId="1" xfId="0" applyFont="1" applyFill="1" applyBorder="1" applyAlignment="1" applyProtection="1">
      <alignment horizontal="center" wrapText="1"/>
      <protection locked="0" hidden="1"/>
    </xf>
    <xf numFmtId="0" fontId="14" fillId="6" borderId="7" xfId="0" applyFont="1" applyFill="1" applyBorder="1" applyAlignment="1" applyProtection="1">
      <alignment horizontal="center" wrapText="1"/>
      <protection locked="0" hidden="1"/>
    </xf>
    <xf numFmtId="0" fontId="14" fillId="6" borderId="3" xfId="0" applyFont="1" applyFill="1" applyBorder="1" applyAlignment="1" applyProtection="1">
      <alignment horizontal="center" wrapText="1"/>
      <protection locked="0" hidden="1"/>
    </xf>
    <xf numFmtId="0" fontId="47" fillId="3" borderId="3" xfId="0" applyFont="1" applyFill="1" applyBorder="1" applyAlignment="1" applyProtection="1">
      <alignment horizontal="center" vertical="center"/>
      <protection hidden="1"/>
    </xf>
    <xf numFmtId="0" fontId="12" fillId="2" borderId="0" xfId="0" applyFont="1" applyFill="1" applyBorder="1" applyAlignment="1" applyProtection="1">
      <alignment horizontal="center"/>
      <protection hidden="1"/>
    </xf>
    <xf numFmtId="0" fontId="47" fillId="3" borderId="20" xfId="0" applyFont="1" applyFill="1" applyBorder="1" applyAlignment="1" applyProtection="1">
      <alignment horizontal="center" vertical="center" wrapText="1"/>
      <protection hidden="1"/>
    </xf>
    <xf numFmtId="2" fontId="14" fillId="6" borderId="3" xfId="0" applyNumberFormat="1" applyFont="1" applyFill="1" applyBorder="1" applyAlignment="1" applyProtection="1">
      <alignment horizontal="center" wrapText="1"/>
      <protection locked="0" hidden="1"/>
    </xf>
    <xf numFmtId="2" fontId="14" fillId="6" borderId="3" xfId="0" applyNumberFormat="1" applyFont="1" applyFill="1" applyBorder="1" applyAlignment="1" applyProtection="1">
      <alignment horizontal="left" wrapText="1"/>
      <protection locked="0" hidden="1"/>
    </xf>
    <xf numFmtId="4" fontId="14" fillId="6" borderId="35" xfId="0" applyNumberFormat="1" applyFont="1" applyFill="1" applyBorder="1" applyAlignment="1" applyProtection="1">
      <alignment horizontal="center" vertical="center" wrapText="1"/>
      <protection locked="0"/>
    </xf>
    <xf numFmtId="4" fontId="14" fillId="6" borderId="6" xfId="0" applyNumberFormat="1" applyFont="1" applyFill="1" applyBorder="1" applyAlignment="1" applyProtection="1">
      <alignment horizontal="center" vertical="center" wrapText="1"/>
      <protection locked="0"/>
    </xf>
    <xf numFmtId="4" fontId="14" fillId="6" borderId="65" xfId="0" applyNumberFormat="1" applyFont="1" applyFill="1" applyBorder="1" applyAlignment="1" applyProtection="1">
      <alignment horizontal="center" vertical="center" wrapText="1"/>
      <protection locked="0"/>
    </xf>
    <xf numFmtId="0" fontId="14" fillId="6" borderId="35" xfId="0" applyFont="1" applyFill="1" applyBorder="1" applyAlignment="1" applyProtection="1">
      <alignment horizontal="center" vertical="center" wrapText="1"/>
      <protection locked="0"/>
    </xf>
    <xf numFmtId="0" fontId="14" fillId="6" borderId="6" xfId="0" applyFont="1" applyFill="1" applyBorder="1" applyAlignment="1" applyProtection="1">
      <alignment horizontal="center" vertical="center" wrapText="1"/>
      <protection locked="0"/>
    </xf>
    <xf numFmtId="0" fontId="14" fillId="6" borderId="65" xfId="0" applyFont="1" applyFill="1" applyBorder="1" applyAlignment="1" applyProtection="1">
      <alignment horizontal="center" vertical="center" wrapText="1"/>
      <protection locked="0"/>
    </xf>
    <xf numFmtId="0" fontId="19" fillId="2" borderId="33" xfId="0" applyFont="1" applyFill="1" applyBorder="1" applyAlignment="1" applyProtection="1">
      <alignment horizontal="center" vertical="top"/>
    </xf>
    <xf numFmtId="0" fontId="19" fillId="2" borderId="34" xfId="0" applyFont="1" applyFill="1" applyBorder="1" applyAlignment="1" applyProtection="1">
      <alignment horizontal="center" vertical="top"/>
    </xf>
    <xf numFmtId="0" fontId="19" fillId="2" borderId="31" xfId="0" applyFont="1" applyFill="1" applyBorder="1" applyAlignment="1" applyProtection="1">
      <alignment horizontal="center" vertical="top"/>
    </xf>
    <xf numFmtId="0" fontId="19" fillId="6" borderId="35" xfId="0" applyFont="1" applyFill="1" applyBorder="1" applyAlignment="1" applyProtection="1">
      <alignment horizontal="center" vertical="center" textRotation="255" wrapText="1"/>
    </xf>
    <xf numFmtId="0" fontId="19" fillId="6" borderId="6" xfId="0" applyFont="1" applyFill="1" applyBorder="1" applyAlignment="1" applyProtection="1">
      <alignment horizontal="center" vertical="center" textRotation="255" wrapText="1"/>
    </xf>
    <xf numFmtId="0" fontId="19" fillId="6" borderId="65" xfId="0" applyFont="1" applyFill="1" applyBorder="1" applyAlignment="1" applyProtection="1">
      <alignment horizontal="center" vertical="center" textRotation="255" wrapText="1"/>
    </xf>
    <xf numFmtId="0" fontId="14" fillId="6" borderId="27" xfId="0" applyFont="1" applyFill="1" applyBorder="1" applyAlignment="1" applyProtection="1">
      <alignment horizontal="left" vertical="top" wrapText="1"/>
      <protection locked="0"/>
    </xf>
    <xf numFmtId="0" fontId="14" fillId="6" borderId="3" xfId="0" applyFont="1" applyFill="1" applyBorder="1" applyAlignment="1" applyProtection="1">
      <alignment horizontal="left" vertical="top" wrapText="1"/>
      <protection locked="0"/>
    </xf>
    <xf numFmtId="0" fontId="14" fillId="6" borderId="26" xfId="0" applyFont="1" applyFill="1" applyBorder="1" applyAlignment="1" applyProtection="1">
      <alignment horizontal="left" vertical="top" wrapText="1"/>
      <protection locked="0"/>
    </xf>
    <xf numFmtId="0" fontId="19" fillId="6" borderId="27" xfId="0" applyFont="1" applyFill="1" applyBorder="1" applyAlignment="1" applyProtection="1">
      <alignment horizontal="center" vertical="center" wrapText="1"/>
    </xf>
    <xf numFmtId="0" fontId="19" fillId="6" borderId="3" xfId="0" applyFont="1" applyFill="1" applyBorder="1" applyAlignment="1" applyProtection="1">
      <alignment horizontal="center" vertical="center" wrapText="1"/>
    </xf>
    <xf numFmtId="0" fontId="19" fillId="6" borderId="26" xfId="0" applyFont="1" applyFill="1" applyBorder="1" applyAlignment="1" applyProtection="1">
      <alignment horizontal="center" vertical="center" wrapText="1"/>
    </xf>
    <xf numFmtId="0" fontId="14" fillId="6" borderId="35" xfId="0" applyFont="1" applyFill="1" applyBorder="1" applyAlignment="1" applyProtection="1">
      <alignment horizontal="left" vertical="top" wrapText="1"/>
      <protection locked="0"/>
    </xf>
    <xf numFmtId="0" fontId="14" fillId="6" borderId="6" xfId="0" applyFont="1" applyFill="1" applyBorder="1" applyAlignment="1" applyProtection="1">
      <alignment horizontal="left" vertical="top" wrapText="1"/>
      <protection locked="0"/>
    </xf>
    <xf numFmtId="0" fontId="14" fillId="6" borderId="65" xfId="0" applyFont="1" applyFill="1" applyBorder="1" applyAlignment="1" applyProtection="1">
      <alignment horizontal="left" vertical="top" wrapText="1"/>
      <protection locked="0"/>
    </xf>
    <xf numFmtId="0" fontId="19" fillId="6" borderId="52" xfId="0" applyFont="1" applyFill="1" applyBorder="1" applyAlignment="1" applyProtection="1">
      <alignment horizontal="center" vertical="center" wrapText="1"/>
    </xf>
    <xf numFmtId="0" fontId="19" fillId="6" borderId="1" xfId="0" applyFont="1" applyFill="1" applyBorder="1" applyAlignment="1" applyProtection="1">
      <alignment horizontal="center" vertical="center" wrapText="1"/>
    </xf>
    <xf numFmtId="0" fontId="19" fillId="6" borderId="39" xfId="0" applyFont="1" applyFill="1" applyBorder="1" applyAlignment="1" applyProtection="1">
      <alignment horizontal="center" vertical="center" wrapText="1"/>
    </xf>
    <xf numFmtId="0" fontId="30" fillId="3" borderId="52" xfId="0" applyFont="1" applyFill="1" applyBorder="1" applyAlignment="1" applyProtection="1">
      <alignment horizontal="center" vertical="center" wrapText="1"/>
    </xf>
    <xf numFmtId="0" fontId="30" fillId="3" borderId="53" xfId="0" applyFont="1" applyFill="1" applyBorder="1" applyAlignment="1" applyProtection="1">
      <alignment horizontal="center" vertical="center" wrapText="1"/>
    </xf>
    <xf numFmtId="0" fontId="30" fillId="3" borderId="66" xfId="0" applyFont="1" applyFill="1" applyBorder="1" applyAlignment="1" applyProtection="1">
      <alignment horizontal="center" vertical="center" wrapText="1"/>
    </xf>
    <xf numFmtId="0" fontId="36" fillId="3" borderId="27" xfId="0" applyFont="1" applyFill="1" applyBorder="1" applyAlignment="1" applyProtection="1">
      <alignment horizontal="center" vertical="center" wrapText="1"/>
    </xf>
    <xf numFmtId="0" fontId="36" fillId="3" borderId="26" xfId="0" applyFont="1" applyFill="1" applyBorder="1" applyAlignment="1" applyProtection="1">
      <alignment horizontal="center" vertical="center" wrapText="1"/>
    </xf>
    <xf numFmtId="0" fontId="30" fillId="3" borderId="35" xfId="0" applyFont="1" applyFill="1" applyBorder="1" applyAlignment="1" applyProtection="1">
      <alignment horizontal="center" vertical="center" wrapText="1"/>
    </xf>
    <xf numFmtId="0" fontId="30" fillId="3" borderId="65" xfId="0" applyFont="1" applyFill="1" applyBorder="1" applyAlignment="1" applyProtection="1">
      <alignment horizontal="center" vertical="center" wrapText="1"/>
    </xf>
    <xf numFmtId="0" fontId="30" fillId="3" borderId="54" xfId="0" applyFont="1" applyFill="1" applyBorder="1" applyAlignment="1" applyProtection="1">
      <alignment horizontal="center" vertical="center" wrapText="1"/>
    </xf>
    <xf numFmtId="0" fontId="30" fillId="3" borderId="15" xfId="0" applyFont="1" applyFill="1" applyBorder="1" applyAlignment="1" applyProtection="1">
      <alignment horizontal="center" vertical="center" wrapText="1"/>
    </xf>
    <xf numFmtId="0" fontId="36" fillId="3" borderId="33" xfId="0" applyFont="1" applyFill="1" applyBorder="1" applyAlignment="1" applyProtection="1">
      <alignment horizontal="center" vertical="center" wrapText="1"/>
    </xf>
    <xf numFmtId="0" fontId="36" fillId="3" borderId="31" xfId="0" applyFont="1" applyFill="1" applyBorder="1" applyAlignment="1" applyProtection="1">
      <alignment horizontal="center" vertical="center" wrapText="1"/>
    </xf>
    <xf numFmtId="0" fontId="36" fillId="3" borderId="35" xfId="0" applyFont="1" applyFill="1" applyBorder="1" applyAlignment="1" applyProtection="1">
      <alignment horizontal="center" vertical="center" textRotation="90" wrapText="1"/>
    </xf>
    <xf numFmtId="0" fontId="36" fillId="3" borderId="65" xfId="0" applyFont="1" applyFill="1" applyBorder="1" applyAlignment="1" applyProtection="1">
      <alignment horizontal="center" vertical="center" textRotation="90" wrapText="1"/>
    </xf>
    <xf numFmtId="0" fontId="30" fillId="3" borderId="27" xfId="0" applyFont="1" applyFill="1" applyBorder="1" applyAlignment="1" applyProtection="1">
      <alignment horizontal="center" vertical="center" wrapText="1"/>
    </xf>
    <xf numFmtId="0" fontId="30" fillId="3" borderId="26" xfId="0" applyFont="1" applyFill="1" applyBorder="1" applyAlignment="1" applyProtection="1">
      <alignment horizontal="center" vertical="center" wrapText="1"/>
    </xf>
    <xf numFmtId="0" fontId="19" fillId="6" borderId="35" xfId="0" applyFont="1" applyFill="1" applyBorder="1" applyAlignment="1" applyProtection="1">
      <alignment horizontal="center" vertical="center" wrapText="1"/>
    </xf>
    <xf numFmtId="0" fontId="19" fillId="6" borderId="6" xfId="0" applyFont="1" applyFill="1" applyBorder="1" applyAlignment="1" applyProtection="1">
      <alignment horizontal="center" vertical="center" wrapText="1"/>
    </xf>
    <xf numFmtId="0" fontId="19" fillId="6" borderId="65" xfId="0" applyFont="1" applyFill="1" applyBorder="1" applyAlignment="1" applyProtection="1">
      <alignment horizontal="center" vertical="center" wrapText="1"/>
    </xf>
    <xf numFmtId="0" fontId="15" fillId="6" borderId="35" xfId="0" applyFont="1" applyFill="1" applyBorder="1" applyAlignment="1" applyProtection="1">
      <alignment horizontal="center" vertical="center" textRotation="255" wrapText="1"/>
    </xf>
    <xf numFmtId="0" fontId="15" fillId="6" borderId="6" xfId="0" applyFont="1" applyFill="1" applyBorder="1" applyAlignment="1" applyProtection="1">
      <alignment horizontal="center" vertical="center" textRotation="255" wrapText="1"/>
    </xf>
    <xf numFmtId="0" fontId="15" fillId="6" borderId="65" xfId="0" applyFont="1" applyFill="1" applyBorder="1" applyAlignment="1" applyProtection="1">
      <alignment horizontal="center" vertical="center" textRotation="255" wrapText="1"/>
    </xf>
    <xf numFmtId="0" fontId="14" fillId="6" borderId="35" xfId="0" applyFont="1" applyFill="1" applyBorder="1" applyAlignment="1" applyProtection="1">
      <alignment horizontal="left" vertical="center" wrapText="1"/>
      <protection locked="0"/>
    </xf>
    <xf numFmtId="0" fontId="14" fillId="6" borderId="6" xfId="0" applyFont="1" applyFill="1" applyBorder="1" applyAlignment="1" applyProtection="1">
      <alignment horizontal="left" vertical="center" wrapText="1"/>
      <protection locked="0"/>
    </xf>
    <xf numFmtId="0" fontId="14" fillId="6" borderId="65" xfId="0" applyFont="1" applyFill="1" applyBorder="1" applyAlignment="1" applyProtection="1">
      <alignment horizontal="left" vertical="center" wrapText="1"/>
      <protection locked="0"/>
    </xf>
    <xf numFmtId="0" fontId="14" fillId="6" borderId="27" xfId="0" applyFont="1" applyFill="1" applyBorder="1" applyAlignment="1" applyProtection="1">
      <alignment horizontal="left" vertical="center" wrapText="1"/>
      <protection locked="0"/>
    </xf>
    <xf numFmtId="0" fontId="14" fillId="6" borderId="3" xfId="0" applyFont="1" applyFill="1" applyBorder="1" applyAlignment="1" applyProtection="1">
      <alignment horizontal="left" vertical="center" wrapText="1"/>
      <protection locked="0"/>
    </xf>
    <xf numFmtId="0" fontId="14" fillId="6" borderId="26" xfId="0" applyFont="1" applyFill="1" applyBorder="1" applyAlignment="1" applyProtection="1">
      <alignment horizontal="left" vertical="center" wrapText="1"/>
      <protection locked="0"/>
    </xf>
    <xf numFmtId="0" fontId="68" fillId="6" borderId="35" xfId="0" applyFont="1" applyFill="1" applyBorder="1" applyAlignment="1" applyProtection="1">
      <alignment vertical="center" wrapText="1"/>
      <protection locked="0"/>
    </xf>
    <xf numFmtId="0" fontId="68" fillId="6" borderId="6" xfId="0" applyFont="1" applyFill="1" applyBorder="1" applyAlignment="1" applyProtection="1">
      <alignment vertical="center" wrapText="1"/>
      <protection locked="0"/>
    </xf>
    <xf numFmtId="0" fontId="68" fillId="6" borderId="65" xfId="0" applyFont="1" applyFill="1" applyBorder="1" applyAlignment="1" applyProtection="1">
      <alignment vertical="center" wrapText="1"/>
      <protection locked="0"/>
    </xf>
    <xf numFmtId="4" fontId="70" fillId="6" borderId="35" xfId="0" applyNumberFormat="1" applyFont="1" applyFill="1" applyBorder="1" applyAlignment="1" applyProtection="1">
      <alignment horizontal="center" vertical="center" wrapText="1"/>
      <protection locked="0"/>
    </xf>
    <xf numFmtId="4" fontId="70" fillId="6" borderId="6" xfId="0" applyNumberFormat="1" applyFont="1" applyFill="1" applyBorder="1" applyAlignment="1" applyProtection="1">
      <alignment horizontal="center" vertical="center" wrapText="1"/>
      <protection locked="0"/>
    </xf>
    <xf numFmtId="4" fontId="70" fillId="6" borderId="65" xfId="0" applyNumberFormat="1" applyFont="1" applyFill="1" applyBorder="1" applyAlignment="1" applyProtection="1">
      <alignment horizontal="center" vertical="center" wrapText="1"/>
      <protection locked="0"/>
    </xf>
    <xf numFmtId="3" fontId="14" fillId="6" borderId="35" xfId="0" applyNumberFormat="1" applyFont="1" applyFill="1" applyBorder="1" applyAlignment="1" applyProtection="1">
      <alignment horizontal="center" vertical="center" wrapText="1"/>
      <protection locked="0"/>
    </xf>
    <xf numFmtId="3" fontId="14" fillId="6" borderId="6" xfId="0" applyNumberFormat="1" applyFont="1" applyFill="1" applyBorder="1" applyAlignment="1" applyProtection="1">
      <alignment horizontal="center" vertical="center" wrapText="1"/>
      <protection locked="0"/>
    </xf>
    <xf numFmtId="3" fontId="14" fillId="6" borderId="65" xfId="0" applyNumberFormat="1" applyFont="1" applyFill="1" applyBorder="1" applyAlignment="1" applyProtection="1">
      <alignment horizontal="center" vertical="center" wrapText="1"/>
      <protection locked="0"/>
    </xf>
    <xf numFmtId="0" fontId="68" fillId="6" borderId="6" xfId="0" applyFont="1" applyFill="1" applyBorder="1" applyAlignment="1" applyProtection="1">
      <alignment horizontal="left" vertical="center" wrapText="1"/>
      <protection locked="0"/>
    </xf>
    <xf numFmtId="0" fontId="68" fillId="6" borderId="65" xfId="0" applyFont="1" applyFill="1" applyBorder="1" applyAlignment="1" applyProtection="1">
      <alignment horizontal="left" vertical="center" wrapText="1"/>
      <protection locked="0"/>
    </xf>
    <xf numFmtId="4" fontId="15" fillId="6" borderId="35" xfId="0" applyNumberFormat="1" applyFont="1" applyFill="1" applyBorder="1" applyAlignment="1" applyProtection="1">
      <alignment horizontal="center" vertical="center" wrapText="1"/>
      <protection locked="0"/>
    </xf>
    <xf numFmtId="4" fontId="15" fillId="6" borderId="6" xfId="0" applyNumberFormat="1" applyFont="1" applyFill="1" applyBorder="1" applyAlignment="1" applyProtection="1">
      <alignment horizontal="center" vertical="center" wrapText="1"/>
      <protection locked="0"/>
    </xf>
    <xf numFmtId="4" fontId="15" fillId="6" borderId="65" xfId="0" applyNumberFormat="1" applyFont="1" applyFill="1" applyBorder="1" applyAlignment="1" applyProtection="1">
      <alignment horizontal="center" vertical="center" wrapText="1"/>
      <protection locked="0"/>
    </xf>
    <xf numFmtId="0" fontId="68" fillId="6" borderId="35" xfId="0" applyFont="1" applyFill="1" applyBorder="1" applyAlignment="1" applyProtection="1">
      <alignment horizontal="center" vertical="center" wrapText="1"/>
      <protection locked="0"/>
    </xf>
    <xf numFmtId="0" fontId="68" fillId="6" borderId="6" xfId="0" applyFont="1" applyFill="1" applyBorder="1" applyAlignment="1" applyProtection="1">
      <alignment horizontal="center" vertical="center" wrapText="1"/>
      <protection locked="0"/>
    </xf>
    <xf numFmtId="0" fontId="68" fillId="6" borderId="65" xfId="0" applyFont="1" applyFill="1" applyBorder="1" applyAlignment="1" applyProtection="1">
      <alignment horizontal="center" vertical="center" wrapText="1"/>
      <protection locked="0"/>
    </xf>
    <xf numFmtId="0" fontId="42" fillId="3" borderId="27" xfId="0" applyFont="1" applyFill="1" applyBorder="1" applyAlignment="1" applyProtection="1">
      <alignment horizontal="center" vertical="center" wrapText="1"/>
    </xf>
    <xf numFmtId="0" fontId="42" fillId="3" borderId="26" xfId="0" applyFont="1" applyFill="1" applyBorder="1" applyAlignment="1" applyProtection="1">
      <alignment horizontal="center" vertical="center" wrapText="1"/>
    </xf>
    <xf numFmtId="0" fontId="42" fillId="3" borderId="35" xfId="0" applyFont="1" applyFill="1" applyBorder="1" applyAlignment="1" applyProtection="1">
      <alignment horizontal="center" vertical="center" wrapText="1"/>
    </xf>
    <xf numFmtId="0" fontId="42" fillId="3" borderId="65" xfId="0" applyFont="1" applyFill="1" applyBorder="1" applyAlignment="1" applyProtection="1">
      <alignment horizontal="center" vertical="center" wrapText="1"/>
    </xf>
    <xf numFmtId="4" fontId="71" fillId="6" borderId="35" xfId="0" applyNumberFormat="1" applyFont="1" applyFill="1" applyBorder="1" applyAlignment="1" applyProtection="1">
      <alignment horizontal="center" vertical="center" wrapText="1"/>
      <protection locked="0"/>
    </xf>
    <xf numFmtId="4" fontId="71" fillId="6" borderId="6" xfId="0" applyNumberFormat="1" applyFont="1" applyFill="1" applyBorder="1" applyAlignment="1" applyProtection="1">
      <alignment horizontal="center" vertical="center" wrapText="1"/>
      <protection locked="0"/>
    </xf>
    <xf numFmtId="4" fontId="71" fillId="6" borderId="65" xfId="0" applyNumberFormat="1" applyFont="1" applyFill="1" applyBorder="1" applyAlignment="1" applyProtection="1">
      <alignment horizontal="center" vertical="center" wrapText="1"/>
      <protection locked="0"/>
    </xf>
    <xf numFmtId="0" fontId="14" fillId="6" borderId="35" xfId="0" applyFont="1" applyFill="1" applyBorder="1" applyAlignment="1" applyProtection="1">
      <alignment horizontal="center" vertical="top" wrapText="1"/>
      <protection locked="0"/>
    </xf>
    <xf numFmtId="0" fontId="14" fillId="6" borderId="6" xfId="0" applyFont="1" applyFill="1" applyBorder="1" applyAlignment="1" applyProtection="1">
      <alignment horizontal="center" vertical="top" wrapText="1"/>
      <protection locked="0"/>
    </xf>
    <xf numFmtId="0" fontId="14" fillId="6" borderId="65" xfId="0" applyFont="1" applyFill="1" applyBorder="1" applyAlignment="1" applyProtection="1">
      <alignment horizontal="center" vertical="top" wrapText="1"/>
      <protection locked="0"/>
    </xf>
    <xf numFmtId="3" fontId="15" fillId="6" borderId="35" xfId="0" applyNumberFormat="1" applyFont="1" applyFill="1" applyBorder="1" applyAlignment="1" applyProtection="1">
      <alignment horizontal="center" vertical="center" wrapText="1"/>
      <protection locked="0"/>
    </xf>
    <xf numFmtId="3" fontId="15" fillId="6" borderId="6" xfId="0" applyNumberFormat="1" applyFont="1" applyFill="1" applyBorder="1" applyAlignment="1" applyProtection="1">
      <alignment horizontal="center" vertical="center" wrapText="1"/>
      <protection locked="0"/>
    </xf>
    <xf numFmtId="3" fontId="15" fillId="6" borderId="65" xfId="0" applyNumberFormat="1" applyFont="1" applyFill="1" applyBorder="1" applyAlignment="1" applyProtection="1">
      <alignment horizontal="center" vertical="center" wrapText="1"/>
      <protection locked="0"/>
    </xf>
    <xf numFmtId="0" fontId="51" fillId="3" borderId="47" xfId="0" applyFont="1" applyFill="1" applyBorder="1" applyAlignment="1" applyProtection="1">
      <alignment horizontal="center" vertical="center" wrapText="1"/>
    </xf>
    <xf numFmtId="0" fontId="51" fillId="3" borderId="67" xfId="0" applyFont="1" applyFill="1" applyBorder="1" applyAlignment="1" applyProtection="1">
      <alignment horizontal="center" vertical="center" wrapText="1"/>
    </xf>
    <xf numFmtId="0" fontId="14" fillId="6" borderId="47" xfId="0" applyFont="1" applyFill="1" applyBorder="1" applyAlignment="1" applyProtection="1">
      <alignment horizontal="center" vertical="center" wrapText="1"/>
      <protection locked="0"/>
    </xf>
    <xf numFmtId="0" fontId="14" fillId="6" borderId="45" xfId="0" applyFont="1" applyFill="1" applyBorder="1" applyAlignment="1" applyProtection="1">
      <alignment horizontal="center" vertical="center" wrapText="1"/>
      <protection locked="0"/>
    </xf>
    <xf numFmtId="0" fontId="14" fillId="6" borderId="38" xfId="0" applyFont="1" applyFill="1" applyBorder="1" applyAlignment="1" applyProtection="1">
      <alignment horizontal="center" vertical="center" wrapText="1"/>
      <protection locked="0"/>
    </xf>
    <xf numFmtId="0" fontId="14" fillId="6" borderId="37" xfId="0" applyFont="1" applyFill="1" applyBorder="1" applyAlignment="1" applyProtection="1">
      <alignment horizontal="center" vertical="center" wrapText="1"/>
      <protection locked="0"/>
    </xf>
    <xf numFmtId="0" fontId="14" fillId="6" borderId="30" xfId="0" applyFont="1" applyFill="1" applyBorder="1" applyAlignment="1" applyProtection="1">
      <alignment horizontal="center" vertical="center" wrapText="1"/>
      <protection locked="0"/>
    </xf>
    <xf numFmtId="0" fontId="19" fillId="6" borderId="27" xfId="0" applyFont="1" applyFill="1" applyBorder="1" applyAlignment="1" applyProtection="1">
      <alignment horizontal="center" vertical="center" wrapText="1"/>
      <protection locked="0"/>
    </xf>
    <xf numFmtId="0" fontId="19" fillId="6" borderId="3" xfId="0" applyFont="1" applyFill="1" applyBorder="1" applyAlignment="1" applyProtection="1">
      <alignment horizontal="center" vertical="center" wrapText="1"/>
      <protection locked="0"/>
    </xf>
    <xf numFmtId="0" fontId="19" fillId="6" borderId="26" xfId="0" applyFont="1" applyFill="1" applyBorder="1" applyAlignment="1" applyProtection="1">
      <alignment horizontal="center" vertical="center" wrapText="1"/>
      <protection locked="0"/>
    </xf>
    <xf numFmtId="0" fontId="14" fillId="6" borderId="54" xfId="0" applyFont="1" applyFill="1" applyBorder="1" applyAlignment="1" applyProtection="1">
      <alignment horizontal="center" vertical="center" wrapText="1"/>
      <protection locked="0"/>
    </xf>
    <xf numFmtId="0" fontId="14" fillId="6" borderId="7" xfId="0" applyFont="1" applyFill="1" applyBorder="1" applyAlignment="1" applyProtection="1">
      <alignment horizontal="center" vertical="center" wrapText="1"/>
      <protection locked="0"/>
    </xf>
    <xf numFmtId="0" fontId="14" fillId="6" borderId="15" xfId="0" applyFont="1" applyFill="1" applyBorder="1" applyAlignment="1" applyProtection="1">
      <alignment horizontal="center" vertical="center" wrapText="1"/>
      <protection locked="0"/>
    </xf>
    <xf numFmtId="0" fontId="36" fillId="3" borderId="64" xfId="0" applyFont="1" applyFill="1" applyBorder="1" applyAlignment="1" applyProtection="1">
      <alignment horizontal="center" vertical="center" wrapText="1"/>
    </xf>
    <xf numFmtId="0" fontId="36" fillId="3" borderId="41" xfId="0" applyFont="1" applyFill="1" applyBorder="1" applyAlignment="1" applyProtection="1">
      <alignment horizontal="center" vertical="center" wrapText="1"/>
    </xf>
    <xf numFmtId="0" fontId="14" fillId="3" borderId="0" xfId="0" applyFont="1" applyFill="1" applyBorder="1" applyAlignment="1" applyProtection="1">
      <alignment horizontal="left"/>
      <protection locked="0" hidden="1"/>
    </xf>
    <xf numFmtId="0" fontId="16" fillId="2" borderId="0" xfId="0" applyNumberFormat="1" applyFont="1" applyFill="1" applyBorder="1" applyAlignment="1" applyProtection="1">
      <alignment horizontal="left"/>
      <protection hidden="1"/>
    </xf>
    <xf numFmtId="0" fontId="14" fillId="0" borderId="0" xfId="0" applyFont="1" applyFill="1" applyBorder="1" applyAlignment="1" applyProtection="1">
      <alignment horizontal="left" vertical="top"/>
      <protection locked="0" hidden="1"/>
    </xf>
    <xf numFmtId="0" fontId="14" fillId="6" borderId="1" xfId="0" applyFont="1" applyFill="1" applyBorder="1" applyAlignment="1" applyProtection="1">
      <alignment horizontal="left" vertical="top" wrapText="1"/>
      <protection locked="0" hidden="1"/>
    </xf>
    <xf numFmtId="0" fontId="14" fillId="6" borderId="2" xfId="0" applyFont="1" applyFill="1" applyBorder="1" applyAlignment="1" applyProtection="1">
      <alignment horizontal="left" vertical="top" wrapText="1"/>
      <protection locked="0" hidden="1"/>
    </xf>
    <xf numFmtId="0" fontId="14" fillId="6" borderId="7" xfId="0" applyFont="1" applyFill="1" applyBorder="1" applyAlignment="1" applyProtection="1">
      <alignment horizontal="left" vertical="top" wrapText="1"/>
      <protection locked="0" hidden="1"/>
    </xf>
    <xf numFmtId="0" fontId="0" fillId="3" borderId="0" xfId="0" applyFill="1" applyAlignment="1">
      <alignment vertical="top" wrapText="1"/>
    </xf>
    <xf numFmtId="0" fontId="0" fillId="3" borderId="0" xfId="0" applyFill="1"/>
    <xf numFmtId="0" fontId="13" fillId="2" borderId="0" xfId="0" applyFont="1" applyFill="1" applyAlignment="1">
      <alignment horizontal="left" wrapText="1"/>
    </xf>
  </cellXfs>
  <cellStyles count="3">
    <cellStyle name="Dezimal" xfId="1" builtinId="3"/>
    <cellStyle name="Hyperlink" xfId="2"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EX!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EX!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EX!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EX!A1"/></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EX!A1"/></Relationships>
</file>

<file path=xl/drawings/_rels/drawing1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DEX!A1"/><Relationship Id="rId1" Type="http://schemas.openxmlformats.org/officeDocument/2006/relationships/hyperlink" Target="#INDEX!A1"/><Relationship Id="rId4" Type="http://schemas.openxmlformats.org/officeDocument/2006/relationships/hyperlink" Target="#INDEX!A1"/></Relationships>
</file>

<file path=xl/drawings/_rels/drawing1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DEX!A1"/><Relationship Id="rId1" Type="http://schemas.openxmlformats.org/officeDocument/2006/relationships/hyperlink" Target="#INDEX!A1"/></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EX!A1"/></Relationships>
</file>

<file path=xl/drawings/_rels/drawing18.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hyperlink" Target="#INDEX!A1"/><Relationship Id="rId4" Type="http://schemas.openxmlformats.org/officeDocument/2006/relationships/hyperlink" Target="#INDEX!A1"/></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EX!A1"/></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EX!A1"/></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EX!A1"/></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EX!A1"/></Relationships>
</file>

<file path=xl/drawings/_rels/drawing24.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hyperlink" Target="#INDEX!A1"/></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EX!A1"/></Relationships>
</file>

<file path=xl/drawings/_rels/drawing2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EX!A1"/></Relationships>
</file>

<file path=xl/drawings/_rels/drawing27.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hyperlink" Target="#INDEX!A1"/></Relationships>
</file>

<file path=xl/drawings/_rels/drawing2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EX!A1"/></Relationships>
</file>

<file path=xl/drawings/_rels/drawing29.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EX!A1"/></Relationships>
</file>

<file path=xl/drawings/_rels/drawing6.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hyperlink" Target="#INDEX!A1"/></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INDEX!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EX!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6</xdr:row>
      <xdr:rowOff>142875</xdr:rowOff>
    </xdr:from>
    <xdr:to>
      <xdr:col>7</xdr:col>
      <xdr:colOff>733425</xdr:colOff>
      <xdr:row>21</xdr:row>
      <xdr:rowOff>47625</xdr:rowOff>
    </xdr:to>
    <xdr:pic>
      <xdr:nvPicPr>
        <xdr:cNvPr id="62465" name="Picture 5"/>
        <xdr:cNvPicPr>
          <a:picLocks noChangeAspect="1" noChangeArrowheads="1"/>
        </xdr:cNvPicPr>
      </xdr:nvPicPr>
      <xdr:blipFill>
        <a:blip xmlns:r="http://schemas.openxmlformats.org/officeDocument/2006/relationships" r:embed="rId1" cstate="print"/>
        <a:srcRect/>
        <a:stretch>
          <a:fillRect/>
        </a:stretch>
      </xdr:blipFill>
      <xdr:spPr bwMode="auto">
        <a:xfrm>
          <a:off x="2428875" y="1533525"/>
          <a:ext cx="3638550" cy="2333625"/>
        </a:xfrm>
        <a:prstGeom prst="rect">
          <a:avLst/>
        </a:prstGeom>
        <a:noFill/>
        <a:ln w="9525">
          <a:noFill/>
          <a:miter lim="800000"/>
          <a:headEnd/>
          <a:tailEnd/>
        </a:ln>
      </xdr:spPr>
    </xdr:pic>
    <xdr:clientData/>
  </xdr:twoCellAnchor>
  <xdr:twoCellAnchor editAs="oneCell">
    <xdr:from>
      <xdr:col>6</xdr:col>
      <xdr:colOff>57150</xdr:colOff>
      <xdr:row>26</xdr:row>
      <xdr:rowOff>38100</xdr:rowOff>
    </xdr:from>
    <xdr:to>
      <xdr:col>7</xdr:col>
      <xdr:colOff>76200</xdr:colOff>
      <xdr:row>26</xdr:row>
      <xdr:rowOff>38100</xdr:rowOff>
    </xdr:to>
    <xdr:sp macro="" textlink="">
      <xdr:nvSpPr>
        <xdr:cNvPr id="1187" name="Line 15"/>
        <xdr:cNvSpPr>
          <a:spLocks noChangeShapeType="1"/>
        </xdr:cNvSpPr>
      </xdr:nvSpPr>
      <xdr:spPr bwMode="auto">
        <a:xfrm>
          <a:off x="4629150" y="5343525"/>
          <a:ext cx="781050" cy="0"/>
        </a:xfrm>
        <a:prstGeom prst="line">
          <a:avLst/>
        </a:prstGeom>
        <a:noFill/>
        <a:ln w="9525">
          <a:solidFill>
            <a:srgbClr val="000000"/>
          </a:solidFill>
          <a:round/>
          <a:headEnd/>
          <a:tailEnd/>
        </a:ln>
        <a:effectLst>
          <a:outerShdw dist="35921" dir="2700000" algn="ctr" rotWithShape="0">
            <a:srgbClr val="000000"/>
          </a:outerShdw>
        </a:effectLst>
        <a:extLst/>
      </xdr:spPr>
      <xdr:txBody>
        <a:bodyPr/>
        <a:lstStyle/>
        <a:p>
          <a:endParaRPr lang="en-US"/>
        </a:p>
      </xdr:txBody>
    </xdr:sp>
    <xdr:clientData fPrintsWithSheet="0"/>
  </xdr:twoCellAnchor>
  <xdr:twoCellAnchor>
    <xdr:from>
      <xdr:col>14</xdr:col>
      <xdr:colOff>561975</xdr:colOff>
      <xdr:row>48</xdr:row>
      <xdr:rowOff>47625</xdr:rowOff>
    </xdr:from>
    <xdr:to>
      <xdr:col>15</xdr:col>
      <xdr:colOff>581025</xdr:colOff>
      <xdr:row>48</xdr:row>
      <xdr:rowOff>47625</xdr:rowOff>
    </xdr:to>
    <xdr:sp macro="" textlink="">
      <xdr:nvSpPr>
        <xdr:cNvPr id="1188" name="Line 17"/>
        <xdr:cNvSpPr>
          <a:spLocks noChangeShapeType="1"/>
        </xdr:cNvSpPr>
      </xdr:nvSpPr>
      <xdr:spPr bwMode="auto">
        <a:xfrm>
          <a:off x="11468100" y="8953500"/>
          <a:ext cx="781050" cy="0"/>
        </a:xfrm>
        <a:prstGeom prst="line">
          <a:avLst/>
        </a:prstGeom>
        <a:noFill/>
        <a:ln w="9525">
          <a:solidFill>
            <a:srgbClr val="000000"/>
          </a:solidFill>
          <a:round/>
          <a:headEnd/>
          <a:tailEnd/>
        </a:ln>
        <a:effectLst>
          <a:outerShdw dist="35921" dir="2700000" algn="ctr" rotWithShape="0">
            <a:srgbClr val="000000"/>
          </a:outerShdw>
        </a:effectLst>
        <a:extLst/>
      </xdr:spPr>
      <xdr:txBody>
        <a:bodyPr/>
        <a:lstStyle/>
        <a:p>
          <a:endParaRPr lang="en-US"/>
        </a:p>
      </xdr:txBody>
    </xdr:sp>
    <xdr:clientData fPrintsWithSheet="0"/>
  </xdr:twoCellAnchor>
  <xdr:twoCellAnchor editAs="oneCell">
    <xdr:from>
      <xdr:col>7</xdr:col>
      <xdr:colOff>38100</xdr:colOff>
      <xdr:row>23</xdr:row>
      <xdr:rowOff>628650</xdr:rowOff>
    </xdr:from>
    <xdr:to>
      <xdr:col>8</xdr:col>
      <xdr:colOff>571500</xdr:colOff>
      <xdr:row>24</xdr:row>
      <xdr:rowOff>0</xdr:rowOff>
    </xdr:to>
    <xdr:sp macro="" textlink="">
      <xdr:nvSpPr>
        <xdr:cNvPr id="1189" name="Line 18"/>
        <xdr:cNvSpPr>
          <a:spLocks noChangeShapeType="1"/>
        </xdr:cNvSpPr>
      </xdr:nvSpPr>
      <xdr:spPr bwMode="auto">
        <a:xfrm>
          <a:off x="5372100" y="4705350"/>
          <a:ext cx="1295400" cy="0"/>
        </a:xfrm>
        <a:prstGeom prst="line">
          <a:avLst/>
        </a:prstGeom>
        <a:noFill/>
        <a:ln w="9525">
          <a:solidFill>
            <a:srgbClr val="000000"/>
          </a:solidFill>
          <a:round/>
          <a:headEnd/>
          <a:tailEnd/>
        </a:ln>
        <a:effectLst>
          <a:outerShdw dist="35921" dir="2700000" algn="ctr" rotWithShape="0">
            <a:srgbClr val="000000"/>
          </a:outerShdw>
        </a:effectLst>
        <a:extLst/>
      </xdr:spPr>
      <xdr:txBody>
        <a:bodyPr/>
        <a:lstStyle/>
        <a:p>
          <a:endParaRPr lang="en-US"/>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editAs="oneCell">
    <xdr:from>
      <xdr:col>7</xdr:col>
      <xdr:colOff>895350</xdr:colOff>
      <xdr:row>1</xdr:row>
      <xdr:rowOff>0</xdr:rowOff>
    </xdr:from>
    <xdr:to>
      <xdr:col>7</xdr:col>
      <xdr:colOff>1066800</xdr:colOff>
      <xdr:row>1</xdr:row>
      <xdr:rowOff>171450</xdr:rowOff>
    </xdr:to>
    <xdr:pic>
      <xdr:nvPicPr>
        <xdr:cNvPr id="15428" name="Picture 10">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8029575" y="180975"/>
          <a:ext cx="171450" cy="171450"/>
        </a:xfrm>
        <a:prstGeom prst="rect">
          <a:avLst/>
        </a:prstGeom>
        <a:noFill/>
        <a:ln>
          <a:noFill/>
        </a:ln>
        <a:effectLst>
          <a:outerShdw dist="40161" dir="20493903" algn="ctr" rotWithShape="0">
            <a:srgbClr val="C0C0C0"/>
          </a:outerShdw>
        </a:effectLst>
        <a:extLst/>
      </xdr:spPr>
    </xdr:pic>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11</xdr:col>
      <xdr:colOff>676275</xdr:colOff>
      <xdr:row>1</xdr:row>
      <xdr:rowOff>0</xdr:rowOff>
    </xdr:from>
    <xdr:to>
      <xdr:col>13</xdr:col>
      <xdr:colOff>57150</xdr:colOff>
      <xdr:row>1</xdr:row>
      <xdr:rowOff>171450</xdr:rowOff>
    </xdr:to>
    <xdr:pic>
      <xdr:nvPicPr>
        <xdr:cNvPr id="16473" name="Picture 29">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306050" y="180975"/>
          <a:ext cx="171450" cy="171450"/>
        </a:xfrm>
        <a:prstGeom prst="rect">
          <a:avLst/>
        </a:prstGeom>
        <a:noFill/>
        <a:ln>
          <a:noFill/>
        </a:ln>
        <a:effectLst>
          <a:outerShdw dist="40161" dir="20493903" algn="ctr" rotWithShape="0">
            <a:srgbClr val="C0C0C0"/>
          </a:outerShdw>
        </a:effectLst>
        <a:extLst/>
      </xdr:spPr>
    </xdr:pic>
    <xdr:clientData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7</xdr:col>
      <xdr:colOff>3600450</xdr:colOff>
      <xdr:row>0</xdr:row>
      <xdr:rowOff>171450</xdr:rowOff>
    </xdr:from>
    <xdr:to>
      <xdr:col>9</xdr:col>
      <xdr:colOff>47625</xdr:colOff>
      <xdr:row>1</xdr:row>
      <xdr:rowOff>161925</xdr:rowOff>
    </xdr:to>
    <xdr:pic>
      <xdr:nvPicPr>
        <xdr:cNvPr id="19508" name="Picture 9">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811375" y="171450"/>
          <a:ext cx="171450" cy="171450"/>
        </a:xfrm>
        <a:prstGeom prst="rect">
          <a:avLst/>
        </a:prstGeom>
        <a:noFill/>
        <a:ln>
          <a:noFill/>
        </a:ln>
        <a:effectLst>
          <a:outerShdw dist="40161" dir="20493903" algn="ctr" rotWithShape="0">
            <a:srgbClr val="C0C0C0"/>
          </a:outerShdw>
        </a:effectLst>
        <a:extLst/>
      </xdr:spPr>
    </xdr:pic>
    <xdr:clientData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2057400</xdr:colOff>
      <xdr:row>1</xdr:row>
      <xdr:rowOff>0</xdr:rowOff>
    </xdr:from>
    <xdr:to>
      <xdr:col>4</xdr:col>
      <xdr:colOff>47625</xdr:colOff>
      <xdr:row>1</xdr:row>
      <xdr:rowOff>171450</xdr:rowOff>
    </xdr:to>
    <xdr:pic>
      <xdr:nvPicPr>
        <xdr:cNvPr id="36948"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8953500" y="180975"/>
          <a:ext cx="171450" cy="171450"/>
        </a:xfrm>
        <a:prstGeom prst="rect">
          <a:avLst/>
        </a:prstGeom>
        <a:noFill/>
        <a:ln>
          <a:noFill/>
        </a:ln>
        <a:effectLst>
          <a:outerShdw dist="40161" dir="20493903" algn="ctr" rotWithShape="0">
            <a:srgbClr val="C0C0C0"/>
          </a:outerShdw>
        </a:effectLst>
        <a:extLst/>
      </xdr:spPr>
    </xdr:pic>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2</xdr:col>
      <xdr:colOff>2933700</xdr:colOff>
      <xdr:row>1</xdr:row>
      <xdr:rowOff>0</xdr:rowOff>
    </xdr:from>
    <xdr:to>
      <xdr:col>2</xdr:col>
      <xdr:colOff>3105150</xdr:colOff>
      <xdr:row>1</xdr:row>
      <xdr:rowOff>171450</xdr:rowOff>
    </xdr:to>
    <xdr:pic>
      <xdr:nvPicPr>
        <xdr:cNvPr id="12330" name="Picture 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8429625" y="180975"/>
          <a:ext cx="171450" cy="171450"/>
        </a:xfrm>
        <a:prstGeom prst="rect">
          <a:avLst/>
        </a:prstGeom>
        <a:noFill/>
        <a:ln>
          <a:noFill/>
        </a:ln>
        <a:effectLst>
          <a:outerShdw dist="40161" dir="20493903" algn="ctr" rotWithShape="0">
            <a:srgbClr val="C0C0C0"/>
          </a:outerShdw>
        </a:effectLst>
        <a:extLst/>
      </xdr:spPr>
    </xdr:pic>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0</xdr:colOff>
      <xdr:row>3</xdr:row>
      <xdr:rowOff>0</xdr:rowOff>
    </xdr:to>
    <xdr:sp macro="" textlink="">
      <xdr:nvSpPr>
        <xdr:cNvPr id="20522" name="AutoShape 2">
          <a:hlinkClick xmlns:r="http://schemas.openxmlformats.org/officeDocument/2006/relationships" r:id="rId1"/>
        </xdr:cNvPr>
        <xdr:cNvSpPr>
          <a:spLocks noChangeArrowheads="1"/>
        </xdr:cNvSpPr>
      </xdr:nvSpPr>
      <xdr:spPr bwMode="auto">
        <a:xfrm>
          <a:off x="9839325" y="600075"/>
          <a:ext cx="0" cy="0"/>
        </a:xfrm>
        <a:prstGeom prst="leftArrow">
          <a:avLst>
            <a:gd name="adj1" fmla="val 50000"/>
            <a:gd name="adj2" fmla="val -2147483648"/>
          </a:avLst>
        </a:prstGeom>
        <a:solidFill>
          <a:srgbClr val="800000"/>
        </a:solidFill>
        <a:ln w="9525">
          <a:solidFill>
            <a:srgbClr val="000000"/>
          </a:solidFill>
          <a:miter lim="800000"/>
          <a:headEnd/>
          <a:tailEnd/>
        </a:ln>
      </xdr:spPr>
    </xdr:sp>
    <xdr:clientData fPrintsWithSheet="0"/>
  </xdr:twoCellAnchor>
  <xdr:twoCellAnchor editAs="oneCell">
    <xdr:from>
      <xdr:col>5</xdr:col>
      <xdr:colOff>1219200</xdr:colOff>
      <xdr:row>0</xdr:row>
      <xdr:rowOff>171450</xdr:rowOff>
    </xdr:from>
    <xdr:to>
      <xdr:col>6</xdr:col>
      <xdr:colOff>38100</xdr:colOff>
      <xdr:row>1</xdr:row>
      <xdr:rowOff>161925</xdr:rowOff>
    </xdr:to>
    <xdr:pic>
      <xdr:nvPicPr>
        <xdr:cNvPr id="20651" name="Picture 1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9705975" y="171450"/>
          <a:ext cx="171450" cy="171450"/>
        </a:xfrm>
        <a:prstGeom prst="rect">
          <a:avLst/>
        </a:prstGeom>
        <a:noFill/>
        <a:ln>
          <a:noFill/>
        </a:ln>
        <a:effectLst>
          <a:outerShdw dist="40161" dir="20493903" algn="ctr" rotWithShape="0">
            <a:srgbClr val="C0C0C0"/>
          </a:outerShdw>
        </a:effectLst>
        <a:extLst/>
      </xdr:spPr>
    </xdr:pic>
    <xdr:clientData fPrintsWithSheet="0"/>
  </xdr:twoCellAnchor>
  <xdr:twoCellAnchor editAs="oneCell">
    <xdr:from>
      <xdr:col>5</xdr:col>
      <xdr:colOff>1219200</xdr:colOff>
      <xdr:row>23</xdr:row>
      <xdr:rowOff>171450</xdr:rowOff>
    </xdr:from>
    <xdr:to>
      <xdr:col>6</xdr:col>
      <xdr:colOff>38100</xdr:colOff>
      <xdr:row>24</xdr:row>
      <xdr:rowOff>161925</xdr:rowOff>
    </xdr:to>
    <xdr:pic>
      <xdr:nvPicPr>
        <xdr:cNvPr id="20652" name="Picture 45">
          <a:hlinkClick xmlns:r="http://schemas.openxmlformats.org/officeDocument/2006/relationships" r:id="rId4"/>
        </xdr:cNvPr>
        <xdr:cNvPicPr>
          <a:picLocks noChangeAspect="1" noChangeArrowheads="1"/>
        </xdr:cNvPicPr>
      </xdr:nvPicPr>
      <xdr:blipFill>
        <a:blip xmlns:r="http://schemas.openxmlformats.org/officeDocument/2006/relationships" r:embed="rId3" cstate="print"/>
        <a:srcRect/>
        <a:stretch>
          <a:fillRect/>
        </a:stretch>
      </xdr:blipFill>
      <xdr:spPr bwMode="auto">
        <a:xfrm>
          <a:off x="9705975" y="6677025"/>
          <a:ext cx="171450" cy="171450"/>
        </a:xfrm>
        <a:prstGeom prst="rect">
          <a:avLst/>
        </a:prstGeom>
        <a:noFill/>
        <a:ln>
          <a:noFill/>
        </a:ln>
        <a:effectLst>
          <a:outerShdw dist="40161" dir="20493903" algn="ctr" rotWithShape="0">
            <a:srgbClr val="C0C0C0"/>
          </a:outerShdw>
        </a:effectLst>
        <a:extLst/>
      </xdr:spPr>
    </xdr:pic>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5</xdr:col>
      <xdr:colOff>895350</xdr:colOff>
      <xdr:row>0</xdr:row>
      <xdr:rowOff>0</xdr:rowOff>
    </xdr:from>
    <xdr:to>
      <xdr:col>5</xdr:col>
      <xdr:colOff>1095375</xdr:colOff>
      <xdr:row>0</xdr:row>
      <xdr:rowOff>0</xdr:rowOff>
    </xdr:to>
    <xdr:sp macro="" textlink="">
      <xdr:nvSpPr>
        <xdr:cNvPr id="25620" name="AutoShape 2">
          <a:hlinkClick xmlns:r="http://schemas.openxmlformats.org/officeDocument/2006/relationships" r:id="rId1"/>
        </xdr:cNvPr>
        <xdr:cNvSpPr>
          <a:spLocks noChangeArrowheads="1"/>
        </xdr:cNvSpPr>
      </xdr:nvSpPr>
      <xdr:spPr bwMode="auto">
        <a:xfrm>
          <a:off x="9458325" y="0"/>
          <a:ext cx="200025" cy="0"/>
        </a:xfrm>
        <a:prstGeom prst="leftArrow">
          <a:avLst>
            <a:gd name="adj1" fmla="val 50000"/>
            <a:gd name="adj2" fmla="val -2147483648"/>
          </a:avLst>
        </a:prstGeom>
        <a:solidFill>
          <a:srgbClr val="800000"/>
        </a:solidFill>
        <a:ln w="9525">
          <a:solidFill>
            <a:srgbClr val="000000"/>
          </a:solidFill>
          <a:miter lim="800000"/>
          <a:headEnd/>
          <a:tailEnd/>
        </a:ln>
      </xdr:spPr>
    </xdr:sp>
    <xdr:clientData fPrintsWithSheet="0"/>
  </xdr:twoCellAnchor>
  <xdr:twoCellAnchor editAs="oneCell">
    <xdr:from>
      <xdr:col>5</xdr:col>
      <xdr:colOff>942975</xdr:colOff>
      <xdr:row>0</xdr:row>
      <xdr:rowOff>142875</xdr:rowOff>
    </xdr:from>
    <xdr:to>
      <xdr:col>5</xdr:col>
      <xdr:colOff>1133475</xdr:colOff>
      <xdr:row>2</xdr:row>
      <xdr:rowOff>0</xdr:rowOff>
    </xdr:to>
    <xdr:pic>
      <xdr:nvPicPr>
        <xdr:cNvPr id="25716" name="Picture 10">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9505950" y="142875"/>
          <a:ext cx="190500" cy="200025"/>
        </a:xfrm>
        <a:prstGeom prst="rect">
          <a:avLst/>
        </a:prstGeom>
        <a:noFill/>
        <a:ln>
          <a:noFill/>
        </a:ln>
        <a:effectLst>
          <a:outerShdw dist="40161" dir="20493903" algn="ctr" rotWithShape="0">
            <a:srgbClr val="C0C0C0"/>
          </a:outerShdw>
        </a:effectLst>
        <a:extLst/>
      </xdr:spPr>
    </xdr:pic>
    <xdr:clientData fPrintsWithSheet="0"/>
  </xdr:twoCellAnchor>
</xdr:wsDr>
</file>

<file path=xl/drawings/drawing17.xml><?xml version="1.0" encoding="utf-8"?>
<xdr:wsDr xmlns:xdr="http://schemas.openxmlformats.org/drawingml/2006/spreadsheetDrawing" xmlns:a="http://schemas.openxmlformats.org/drawingml/2006/main">
  <xdr:twoCellAnchor editAs="oneCell">
    <xdr:from>
      <xdr:col>5</xdr:col>
      <xdr:colOff>1943100</xdr:colOff>
      <xdr:row>0</xdr:row>
      <xdr:rowOff>161925</xdr:rowOff>
    </xdr:from>
    <xdr:to>
      <xdr:col>5</xdr:col>
      <xdr:colOff>2114550</xdr:colOff>
      <xdr:row>2</xdr:row>
      <xdr:rowOff>9525</xdr:rowOff>
    </xdr:to>
    <xdr:pic>
      <xdr:nvPicPr>
        <xdr:cNvPr id="49191"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8639175" y="161925"/>
          <a:ext cx="171450" cy="171450"/>
        </a:xfrm>
        <a:prstGeom prst="rect">
          <a:avLst/>
        </a:prstGeom>
        <a:noFill/>
        <a:ln>
          <a:noFill/>
        </a:ln>
        <a:effectLst>
          <a:outerShdw dist="40161" dir="20493903" algn="ctr" rotWithShape="0">
            <a:srgbClr val="C0C0C0"/>
          </a:outerShdw>
        </a:effectLst>
        <a:extLst/>
      </xdr:spPr>
    </xdr:pic>
    <xdr:clientData fPrintsWithSheet="0"/>
  </xdr:twoCellAnchor>
</xdr:wsDr>
</file>

<file path=xl/drawings/drawing18.xml><?xml version="1.0" encoding="utf-8"?>
<xdr:wsDr xmlns:xdr="http://schemas.openxmlformats.org/drawingml/2006/spreadsheetDrawing" xmlns:a="http://schemas.openxmlformats.org/drawingml/2006/main">
  <xdr:twoCellAnchor editAs="oneCell">
    <xdr:from>
      <xdr:col>5</xdr:col>
      <xdr:colOff>1943100</xdr:colOff>
      <xdr:row>0</xdr:row>
      <xdr:rowOff>161925</xdr:rowOff>
    </xdr:from>
    <xdr:to>
      <xdr:col>5</xdr:col>
      <xdr:colOff>2114550</xdr:colOff>
      <xdr:row>2</xdr:row>
      <xdr:rowOff>9525</xdr:rowOff>
    </xdr:to>
    <xdr:pic>
      <xdr:nvPicPr>
        <xdr:cNvPr id="52343"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8639175" y="161925"/>
          <a:ext cx="171450" cy="171450"/>
        </a:xfrm>
        <a:prstGeom prst="rect">
          <a:avLst/>
        </a:prstGeom>
        <a:noFill/>
        <a:ln>
          <a:noFill/>
        </a:ln>
        <a:effectLst>
          <a:outerShdw dist="40161" dir="20493903" algn="ctr" rotWithShape="0">
            <a:srgbClr val="C0C0C0"/>
          </a:outerShdw>
        </a:effectLst>
        <a:extLst/>
      </xdr:spPr>
    </xdr:pic>
    <xdr:clientData fPrintsWithSheet="0"/>
  </xdr:twoCellAnchor>
  <xdr:twoCellAnchor editAs="oneCell">
    <xdr:from>
      <xdr:col>5</xdr:col>
      <xdr:colOff>3181350</xdr:colOff>
      <xdr:row>20</xdr:row>
      <xdr:rowOff>38100</xdr:rowOff>
    </xdr:from>
    <xdr:to>
      <xdr:col>6</xdr:col>
      <xdr:colOff>180975</xdr:colOff>
      <xdr:row>21</xdr:row>
      <xdr:rowOff>57150</xdr:rowOff>
    </xdr:to>
    <xdr:pic>
      <xdr:nvPicPr>
        <xdr:cNvPr id="52344" name="Picture 9">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8867775" y="7381875"/>
          <a:ext cx="180975" cy="180975"/>
        </a:xfrm>
        <a:prstGeom prst="rect">
          <a:avLst/>
        </a:prstGeom>
        <a:noFill/>
        <a:ln>
          <a:noFill/>
        </a:ln>
        <a:effectLst>
          <a:outerShdw dist="40161" dir="20493903" algn="ctr" rotWithShape="0">
            <a:srgbClr val="C0C0C0"/>
          </a:outerShdw>
        </a:effectLst>
        <a:extLst/>
      </xdr:spPr>
    </xdr:pic>
    <xdr:clientData fPrintsWithSheet="0"/>
  </xdr:twoCellAnchor>
  <xdr:twoCellAnchor editAs="oneCell">
    <xdr:from>
      <xdr:col>5</xdr:col>
      <xdr:colOff>1943100</xdr:colOff>
      <xdr:row>18</xdr:row>
      <xdr:rowOff>161925</xdr:rowOff>
    </xdr:from>
    <xdr:to>
      <xdr:col>5</xdr:col>
      <xdr:colOff>2114550</xdr:colOff>
      <xdr:row>20</xdr:row>
      <xdr:rowOff>9525</xdr:rowOff>
    </xdr:to>
    <xdr:pic>
      <xdr:nvPicPr>
        <xdr:cNvPr id="52345" name="Picture 16">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8639175" y="7181850"/>
          <a:ext cx="171450" cy="171450"/>
        </a:xfrm>
        <a:prstGeom prst="rect">
          <a:avLst/>
        </a:prstGeom>
        <a:noFill/>
        <a:ln>
          <a:noFill/>
        </a:ln>
        <a:effectLst>
          <a:outerShdw dist="40161" dir="20493903" algn="ctr" rotWithShape="0">
            <a:srgbClr val="C0C0C0"/>
          </a:outerShdw>
        </a:effectLst>
        <a:extLst/>
      </xdr:spPr>
    </xdr:pic>
    <xdr:clientData fPrintsWithSheet="0"/>
  </xdr:twoCellAnchor>
</xdr:wsDr>
</file>

<file path=xl/drawings/drawing19.xml><?xml version="1.0" encoding="utf-8"?>
<xdr:wsDr xmlns:xdr="http://schemas.openxmlformats.org/drawingml/2006/spreadsheetDrawing" xmlns:a="http://schemas.openxmlformats.org/drawingml/2006/main">
  <xdr:twoCellAnchor editAs="oneCell">
    <xdr:from>
      <xdr:col>3</xdr:col>
      <xdr:colOff>104775</xdr:colOff>
      <xdr:row>6</xdr:row>
      <xdr:rowOff>142875</xdr:rowOff>
    </xdr:from>
    <xdr:to>
      <xdr:col>8</xdr:col>
      <xdr:colOff>400050</xdr:colOff>
      <xdr:row>23</xdr:row>
      <xdr:rowOff>28575</xdr:rowOff>
    </xdr:to>
    <xdr:pic>
      <xdr:nvPicPr>
        <xdr:cNvPr id="6451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390775" y="1933575"/>
          <a:ext cx="4105275" cy="26384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1628775</xdr:colOff>
      <xdr:row>32</xdr:row>
      <xdr:rowOff>123825</xdr:rowOff>
    </xdr:from>
    <xdr:to>
      <xdr:col>4</xdr:col>
      <xdr:colOff>19050</xdr:colOff>
      <xdr:row>33</xdr:row>
      <xdr:rowOff>114300</xdr:rowOff>
    </xdr:to>
    <xdr:pic>
      <xdr:nvPicPr>
        <xdr:cNvPr id="22601"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3600450" y="6591300"/>
          <a:ext cx="171450" cy="171450"/>
        </a:xfrm>
        <a:prstGeom prst="rect">
          <a:avLst/>
        </a:prstGeom>
        <a:noFill/>
        <a:ln>
          <a:noFill/>
        </a:ln>
        <a:effectLst>
          <a:outerShdw dist="40161" dir="20493903" algn="ctr" rotWithShape="0">
            <a:srgbClr val="C0C0C0"/>
          </a:outerShdw>
        </a:effectLst>
        <a:extLst/>
      </xdr:spPr>
    </xdr:pic>
    <xdr:clientData fPrintsWithSheet="0"/>
  </xdr:twoCellAnchor>
  <xdr:twoCellAnchor>
    <xdr:from>
      <xdr:col>4</xdr:col>
      <xdr:colOff>76200</xdr:colOff>
      <xdr:row>32</xdr:row>
      <xdr:rowOff>114300</xdr:rowOff>
    </xdr:from>
    <xdr:to>
      <xdr:col>9</xdr:col>
      <xdr:colOff>123825</xdr:colOff>
      <xdr:row>35</xdr:row>
      <xdr:rowOff>28575</xdr:rowOff>
    </xdr:to>
    <xdr:sp macro="" textlink="">
      <xdr:nvSpPr>
        <xdr:cNvPr id="22532" name="Text Box 4"/>
        <xdr:cNvSpPr txBox="1">
          <a:spLocks noChangeArrowheads="1"/>
        </xdr:cNvSpPr>
      </xdr:nvSpPr>
      <xdr:spPr bwMode="auto">
        <a:xfrm>
          <a:off x="3829050" y="6581775"/>
          <a:ext cx="3152775" cy="476250"/>
        </a:xfrm>
        <a:prstGeom prst="rect">
          <a:avLst/>
        </a:prstGeom>
        <a:noFill/>
        <a:ln>
          <a:noFill/>
        </a:ln>
        <a:extLst/>
      </xdr:spPr>
      <xdr:txBody>
        <a:bodyPr vertOverflow="clip" wrap="square" lIns="27432" tIns="22860" rIns="0" bIns="0" anchor="t" upright="1"/>
        <a:lstStyle/>
        <a:p>
          <a:pPr algn="l" rtl="0">
            <a:defRPr sz="1000"/>
          </a:pPr>
          <a:r>
            <a:rPr lang="de-DE" sz="1000" b="0" i="0" u="none" strike="noStrike" baseline="0">
              <a:solidFill>
                <a:srgbClr val="000000"/>
              </a:solidFill>
              <a:latin typeface="Arial"/>
              <a:cs typeface="Arial"/>
            </a:rPr>
            <a:t>= zurück zum INDEX</a:t>
          </a:r>
        </a:p>
      </xdr:txBody>
    </xdr:sp>
    <xdr:clientData fPrintsWithSheet="0"/>
  </xdr:twoCellAnchor>
</xdr:wsDr>
</file>

<file path=xl/drawings/drawing20.xml><?xml version="1.0" encoding="utf-8"?>
<xdr:wsDr xmlns:xdr="http://schemas.openxmlformats.org/drawingml/2006/spreadsheetDrawing" xmlns:a="http://schemas.openxmlformats.org/drawingml/2006/main">
  <xdr:twoCellAnchor>
    <xdr:from>
      <xdr:col>0</xdr:col>
      <xdr:colOff>76200</xdr:colOff>
      <xdr:row>6</xdr:row>
      <xdr:rowOff>9525</xdr:rowOff>
    </xdr:from>
    <xdr:to>
      <xdr:col>10</xdr:col>
      <xdr:colOff>714375</xdr:colOff>
      <xdr:row>39</xdr:row>
      <xdr:rowOff>95250</xdr:rowOff>
    </xdr:to>
    <xdr:sp macro="" textlink="" fLocksText="0">
      <xdr:nvSpPr>
        <xdr:cNvPr id="7169" name="Text Box 1"/>
        <xdr:cNvSpPr txBox="1">
          <a:spLocks noChangeArrowheads="1"/>
        </xdr:cNvSpPr>
      </xdr:nvSpPr>
      <xdr:spPr bwMode="auto">
        <a:xfrm>
          <a:off x="76200" y="1276350"/>
          <a:ext cx="8258175" cy="5429250"/>
        </a:xfrm>
        <a:prstGeom prst="rect">
          <a:avLst/>
        </a:prstGeom>
        <a:solidFill>
          <a:srgbClr val="FFFFFF"/>
        </a:solidFill>
        <a:ln>
          <a:noFill/>
        </a:ln>
        <a:extLst/>
      </xdr:spPr>
      <xdr:txBody>
        <a:bodyPr vertOverflow="clip" wrap="square" lIns="36000" tIns="36000" rIns="36000" bIns="36000" anchor="t" upright="1"/>
        <a:lstStyle/>
        <a:p>
          <a:pPr algn="l" rtl="0">
            <a:defRPr sz="1000"/>
          </a:pPr>
          <a:r>
            <a:rPr lang="de-AT" sz="1400" b="1" i="0" u="sng" strike="noStrike" baseline="0">
              <a:solidFill>
                <a:srgbClr val="000000"/>
              </a:solidFill>
              <a:latin typeface="Arial"/>
              <a:cs typeface="Arial"/>
            </a:rPr>
            <a:t>OM - Frisch aus dem Steirerland</a:t>
          </a:r>
          <a:endParaRPr lang="de-AT" sz="800" b="0" i="0" u="none" strike="noStrike" baseline="0">
            <a:solidFill>
              <a:srgbClr val="000000"/>
            </a:solidFill>
            <a:latin typeface="Arial"/>
            <a:cs typeface="Arial"/>
          </a:endParaRPr>
        </a:p>
        <a:p>
          <a:pPr algn="l" rtl="0">
            <a:defRPr sz="1000"/>
          </a:pPr>
          <a:endParaRPr lang="de-AT" sz="800" b="0" i="0" u="none" strike="noStrike" baseline="0">
            <a:solidFill>
              <a:srgbClr val="000000"/>
            </a:solidFill>
            <a:latin typeface="Arial"/>
            <a:cs typeface="Arial"/>
          </a:endParaRPr>
        </a:p>
        <a:p>
          <a:pPr algn="l" rtl="0">
            <a:defRPr sz="1000"/>
          </a:pPr>
          <a:r>
            <a:rPr lang="de-AT" sz="1400" b="0" i="0" u="none" strike="noStrike" baseline="0">
              <a:solidFill>
                <a:srgbClr val="000000"/>
              </a:solidFill>
              <a:latin typeface="Arial"/>
              <a:cs typeface="Arial"/>
            </a:rPr>
            <a:t>Durch sorgsamen Umgang mit den Ressourcen der Natur und durch Anwendung hoher Technologien, wollen wir beste Qualität bieten, ohne unsere Umwelt unnötig zu belasten.</a:t>
          </a:r>
        </a:p>
        <a:p>
          <a:pPr algn="l" rtl="0">
            <a:defRPr sz="1000"/>
          </a:pPr>
          <a:endParaRPr lang="de-AT" sz="1400" b="0" i="0" u="none" strike="noStrike" baseline="0">
            <a:solidFill>
              <a:srgbClr val="000000"/>
            </a:solidFill>
            <a:latin typeface="Arial"/>
            <a:cs typeface="Arial"/>
          </a:endParaRPr>
        </a:p>
        <a:p>
          <a:pPr algn="l" rtl="0">
            <a:defRPr sz="1000"/>
          </a:pPr>
          <a:r>
            <a:rPr lang="de-AT" sz="1400" b="0" i="0" u="none" strike="noStrike" baseline="0">
              <a:solidFill>
                <a:srgbClr val="000000"/>
              </a:solidFill>
              <a:latin typeface="Arial"/>
              <a:cs typeface="Arial"/>
            </a:rPr>
            <a:t>Außerdem fühlen wir uns zur Einhaltung aller umweltrelevanten Rechtsvorschriften verpflichtet.</a:t>
          </a:r>
        </a:p>
        <a:p>
          <a:pPr algn="l" rtl="0">
            <a:defRPr sz="1000"/>
          </a:pPr>
          <a:r>
            <a:rPr lang="de-AT" sz="1400" b="0" i="0" u="none" strike="noStrike" baseline="0">
              <a:solidFill>
                <a:srgbClr val="000000"/>
              </a:solidFill>
              <a:latin typeface="Arial"/>
              <a:cs typeface="Arial"/>
            </a:rPr>
            <a:t>Mit unseren Kunden, unseren Lieferanten, den Behörden und der interessierten Öffentlichkeit wollen wir einen offenen, sachlichen und informativen  Dialog führen.</a:t>
          </a:r>
        </a:p>
        <a:p>
          <a:pPr algn="l" rtl="0">
            <a:defRPr sz="1000"/>
          </a:pPr>
          <a:endParaRPr lang="de-AT" sz="1400" b="0" i="0" u="none" strike="noStrike" baseline="0">
            <a:solidFill>
              <a:srgbClr val="000000"/>
            </a:solidFill>
            <a:latin typeface="Arial"/>
            <a:cs typeface="Arial"/>
          </a:endParaRPr>
        </a:p>
        <a:p>
          <a:pPr algn="l" rtl="0">
            <a:defRPr sz="1000"/>
          </a:pPr>
          <a:r>
            <a:rPr lang="de-AT" sz="1400" b="0" i="0" u="none" strike="noStrike" baseline="0">
              <a:solidFill>
                <a:srgbClr val="000000"/>
              </a:solidFill>
              <a:latin typeface="Arial"/>
              <a:cs typeface="Arial"/>
            </a:rPr>
            <a:t>Unser Ziel ist es, ein hohes Umweltbewusstsein aller Mitarbeiter, auf allen Ebenen zu fördern. Darum werden allfällige Informationen zu Umweltfragen in laufenden Betriebsbesprechungen weitergegeben. Die Grundlagen unserer Umweltaktivitäten werden durch das Vorhandensein eines bereichsübergreifenden Umweltteams verankert.</a:t>
          </a:r>
        </a:p>
        <a:p>
          <a:pPr algn="l" rtl="0">
            <a:defRPr sz="1000"/>
          </a:pPr>
          <a:endParaRPr lang="de-AT" sz="1400" b="0" i="0" u="none" strike="noStrike" baseline="0">
            <a:solidFill>
              <a:srgbClr val="000000"/>
            </a:solidFill>
            <a:latin typeface="Arial"/>
            <a:cs typeface="Arial"/>
          </a:endParaRPr>
        </a:p>
        <a:p>
          <a:pPr algn="l" rtl="0">
            <a:defRPr sz="1000"/>
          </a:pPr>
          <a:r>
            <a:rPr lang="de-AT" sz="1400" b="0" i="0" u="none" strike="noStrike" baseline="0">
              <a:solidFill>
                <a:srgbClr val="000000"/>
              </a:solidFill>
              <a:latin typeface="Arial"/>
              <a:cs typeface="Arial"/>
            </a:rPr>
            <a:t>Anwendungen nach dem neuesten Stand der Technik sowie  eine laufende Verbesserung der Qualitäts- und Umweltstandards in unserem Unternehmen sind für uns oberste Umweltleitlinien.</a:t>
          </a:r>
        </a:p>
        <a:p>
          <a:pPr algn="l" rtl="0">
            <a:defRPr sz="1000"/>
          </a:pPr>
          <a:endParaRPr lang="de-AT" sz="1400" b="0" i="0" u="none" strike="noStrike" baseline="0">
            <a:solidFill>
              <a:srgbClr val="000000"/>
            </a:solidFill>
            <a:latin typeface="Arial"/>
            <a:cs typeface="Arial"/>
          </a:endParaRPr>
        </a:p>
        <a:p>
          <a:pPr algn="l" rtl="0">
            <a:defRPr sz="1000"/>
          </a:pPr>
          <a:r>
            <a:rPr lang="de-AT" sz="1400" b="0" i="0" u="none" strike="noStrike" baseline="0">
              <a:solidFill>
                <a:srgbClr val="000000"/>
              </a:solidFill>
              <a:latin typeface="Arial"/>
              <a:cs typeface="Arial"/>
            </a:rPr>
            <a:t>Ein wesentlicher Punkt im Sinne des Umweltschutzes ist eine geplante Neuausrichtung unserer bestehenden baulichen Einrichtungen, wobei hier großer Wert auf entsprechende Energieeinsparpoteniale gelegt wird. </a:t>
          </a:r>
        </a:p>
        <a:p>
          <a:pPr algn="l" rtl="0">
            <a:defRPr sz="1000"/>
          </a:pPr>
          <a:endParaRPr lang="de-AT"/>
        </a:p>
      </xdr:txBody>
    </xdr:sp>
    <xdr:clientData fLocksWithSheet="0"/>
  </xdr:twoCellAnchor>
  <xdr:twoCellAnchor editAs="oneCell">
    <xdr:from>
      <xdr:col>10</xdr:col>
      <xdr:colOff>552450</xdr:colOff>
      <xdr:row>1</xdr:row>
      <xdr:rowOff>19050</xdr:rowOff>
    </xdr:from>
    <xdr:to>
      <xdr:col>10</xdr:col>
      <xdr:colOff>723900</xdr:colOff>
      <xdr:row>2</xdr:row>
      <xdr:rowOff>28575</xdr:rowOff>
    </xdr:to>
    <xdr:pic>
      <xdr:nvPicPr>
        <xdr:cNvPr id="724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8172450" y="200025"/>
          <a:ext cx="171450" cy="171450"/>
        </a:xfrm>
        <a:prstGeom prst="rect">
          <a:avLst/>
        </a:prstGeom>
        <a:noFill/>
        <a:ln>
          <a:noFill/>
        </a:ln>
        <a:effectLst>
          <a:outerShdw dist="40161" dir="20493903" algn="ctr" rotWithShape="0">
            <a:srgbClr val="C0C0C0"/>
          </a:outerShdw>
        </a:effectLst>
        <a:extLst/>
      </xdr:spPr>
    </xdr:pic>
    <xdr:clientData fPrintsWithSheet="0"/>
  </xdr:twoCellAnchor>
</xdr:wsDr>
</file>

<file path=xl/drawings/drawing21.xml><?xml version="1.0" encoding="utf-8"?>
<xdr:wsDr xmlns:xdr="http://schemas.openxmlformats.org/drawingml/2006/spreadsheetDrawing" xmlns:a="http://schemas.openxmlformats.org/drawingml/2006/main">
  <xdr:twoCellAnchor editAs="oneCell">
    <xdr:from>
      <xdr:col>3</xdr:col>
      <xdr:colOff>4200525</xdr:colOff>
      <xdr:row>1</xdr:row>
      <xdr:rowOff>38100</xdr:rowOff>
    </xdr:from>
    <xdr:to>
      <xdr:col>3</xdr:col>
      <xdr:colOff>4371975</xdr:colOff>
      <xdr:row>2</xdr:row>
      <xdr:rowOff>47625</xdr:rowOff>
    </xdr:to>
    <xdr:pic>
      <xdr:nvPicPr>
        <xdr:cNvPr id="8233"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8543925" y="219075"/>
          <a:ext cx="171450" cy="171450"/>
        </a:xfrm>
        <a:prstGeom prst="rect">
          <a:avLst/>
        </a:prstGeom>
        <a:noFill/>
        <a:ln>
          <a:noFill/>
        </a:ln>
        <a:effectLst>
          <a:outerShdw dist="40161" dir="20493903" algn="ctr" rotWithShape="0">
            <a:srgbClr val="C0C0C0"/>
          </a:outerShdw>
        </a:effectLst>
        <a:extLst/>
      </xdr:spPr>
    </xdr:pic>
    <xdr:clientData fPrintsWithSheet="0"/>
  </xdr:twoCellAnchor>
</xdr:wsDr>
</file>

<file path=xl/drawings/drawing22.xml><?xml version="1.0" encoding="utf-8"?>
<xdr:wsDr xmlns:xdr="http://schemas.openxmlformats.org/drawingml/2006/spreadsheetDrawing" xmlns:a="http://schemas.openxmlformats.org/drawingml/2006/main">
  <xdr:twoCellAnchor editAs="oneCell">
    <xdr:from>
      <xdr:col>10</xdr:col>
      <xdr:colOff>1000125</xdr:colOff>
      <xdr:row>1</xdr:row>
      <xdr:rowOff>57150</xdr:rowOff>
    </xdr:from>
    <xdr:to>
      <xdr:col>11</xdr:col>
      <xdr:colOff>171450</xdr:colOff>
      <xdr:row>2</xdr:row>
      <xdr:rowOff>76200</xdr:rowOff>
    </xdr:to>
    <xdr:pic>
      <xdr:nvPicPr>
        <xdr:cNvPr id="42023"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9648825" y="238125"/>
          <a:ext cx="171450" cy="180975"/>
        </a:xfrm>
        <a:prstGeom prst="rect">
          <a:avLst/>
        </a:prstGeom>
        <a:noFill/>
        <a:ln>
          <a:noFill/>
        </a:ln>
        <a:effectLst>
          <a:outerShdw dist="40161" dir="20493903" algn="ctr" rotWithShape="0">
            <a:srgbClr val="C0C0C0"/>
          </a:outerShdw>
        </a:effectLst>
        <a:extLst/>
      </xdr:spPr>
    </xdr:pic>
    <xdr:clientData fPrintsWithSheet="0"/>
  </xdr:twoCellAnchor>
</xdr:wsDr>
</file>

<file path=xl/drawings/drawing23.xml><?xml version="1.0" encoding="utf-8"?>
<xdr:wsDr xmlns:xdr="http://schemas.openxmlformats.org/drawingml/2006/spreadsheetDrawing" xmlns:a="http://schemas.openxmlformats.org/drawingml/2006/main">
  <xdr:twoCellAnchor editAs="oneCell">
    <xdr:from>
      <xdr:col>7</xdr:col>
      <xdr:colOff>533400</xdr:colOff>
      <xdr:row>1</xdr:row>
      <xdr:rowOff>9525</xdr:rowOff>
    </xdr:from>
    <xdr:to>
      <xdr:col>7</xdr:col>
      <xdr:colOff>704850</xdr:colOff>
      <xdr:row>2</xdr:row>
      <xdr:rowOff>104775</xdr:rowOff>
    </xdr:to>
    <xdr:pic>
      <xdr:nvPicPr>
        <xdr:cNvPr id="51350" name="Picture 7">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8324850" y="190500"/>
          <a:ext cx="171450" cy="180975"/>
        </a:xfrm>
        <a:prstGeom prst="rect">
          <a:avLst/>
        </a:prstGeom>
        <a:noFill/>
        <a:ln>
          <a:noFill/>
        </a:ln>
        <a:effectLst>
          <a:outerShdw dist="40161" dir="20493903" algn="ctr" rotWithShape="0">
            <a:srgbClr val="C0C0C0"/>
          </a:outerShdw>
        </a:effectLst>
        <a:extLst/>
      </xdr:spPr>
    </xdr:pic>
    <xdr:clientData fPrintsWithSheet="0"/>
  </xdr:twoCellAnchor>
  <xdr:twoCellAnchor>
    <xdr:from>
      <xdr:col>0</xdr:col>
      <xdr:colOff>9525</xdr:colOff>
      <xdr:row>17</xdr:row>
      <xdr:rowOff>0</xdr:rowOff>
    </xdr:from>
    <xdr:to>
      <xdr:col>0</xdr:col>
      <xdr:colOff>2247900</xdr:colOff>
      <xdr:row>19</xdr:row>
      <xdr:rowOff>171450</xdr:rowOff>
    </xdr:to>
    <xdr:cxnSp macro="">
      <xdr:nvCxnSpPr>
        <xdr:cNvPr id="51215" name="AutoShape 9"/>
        <xdr:cNvCxnSpPr>
          <a:cxnSpLocks noChangeShapeType="1"/>
        </xdr:cNvCxnSpPr>
      </xdr:nvCxnSpPr>
      <xdr:spPr bwMode="auto">
        <a:xfrm>
          <a:off x="9525" y="4438650"/>
          <a:ext cx="2238375" cy="428625"/>
        </a:xfrm>
        <a:prstGeom prst="bentConnector3">
          <a:avLst>
            <a:gd name="adj1" fmla="val -426"/>
          </a:avLst>
        </a:prstGeom>
        <a:noFill/>
        <a:ln w="9525">
          <a:solidFill>
            <a:srgbClr val="000000"/>
          </a:solidFill>
          <a:miter lim="800000"/>
          <a:headEnd type="oval" w="med" len="med"/>
          <a:tailEnd type="triangle" w="med" len="med"/>
        </a:ln>
      </xdr:spPr>
    </xdr:cxnSp>
    <xdr:clientData/>
  </xdr:twoCellAnchor>
  <xdr:oneCellAnchor>
    <xdr:from>
      <xdr:col>0</xdr:col>
      <xdr:colOff>1485900</xdr:colOff>
      <xdr:row>19</xdr:row>
      <xdr:rowOff>0</xdr:rowOff>
    </xdr:from>
    <xdr:ext cx="128065" cy="228707"/>
    <xdr:sp macro="" textlink="">
      <xdr:nvSpPr>
        <xdr:cNvPr id="51210" name="Text Box 10"/>
        <xdr:cNvSpPr txBox="1">
          <a:spLocks noChangeArrowheads="1"/>
        </xdr:cNvSpPr>
      </xdr:nvSpPr>
      <xdr:spPr bwMode="auto">
        <a:xfrm>
          <a:off x="1485900" y="4667250"/>
          <a:ext cx="108363" cy="200119"/>
        </a:xfrm>
        <a:prstGeom prst="rect">
          <a:avLst/>
        </a:prstGeom>
        <a:noFill/>
        <a:ln>
          <a:noFill/>
        </a:ln>
        <a:extLst/>
      </xdr:spPr>
      <xdr:txBody>
        <a:bodyPr wrap="none" lIns="18288" tIns="22860" rIns="0" bIns="0" anchor="t" upright="1">
          <a:spAutoFit/>
        </a:bodyPr>
        <a:lstStyle/>
        <a:p>
          <a:pPr algn="l" rtl="0">
            <a:defRPr sz="1000"/>
          </a:pPr>
          <a:r>
            <a:rPr lang="de-DE" sz="1200" b="1" i="0" u="none" strike="noStrike" baseline="0">
              <a:solidFill>
                <a:srgbClr val="000000"/>
              </a:solidFill>
              <a:latin typeface="Arial"/>
              <a:cs typeface="Arial"/>
            </a:rPr>
            <a:t>=</a:t>
          </a:r>
        </a:p>
      </xdr:txBody>
    </xdr:sp>
    <xdr:clientData/>
  </xdr:oneCellAnchor>
  <xdr:twoCellAnchor>
    <xdr:from>
      <xdr:col>0</xdr:col>
      <xdr:colOff>85725</xdr:colOff>
      <xdr:row>4</xdr:row>
      <xdr:rowOff>114300</xdr:rowOff>
    </xdr:from>
    <xdr:to>
      <xdr:col>1</xdr:col>
      <xdr:colOff>9525</xdr:colOff>
      <xdr:row>11</xdr:row>
      <xdr:rowOff>133350</xdr:rowOff>
    </xdr:to>
    <xdr:cxnSp macro="">
      <xdr:nvCxnSpPr>
        <xdr:cNvPr id="51217" name="AutoShape 11"/>
        <xdr:cNvCxnSpPr>
          <a:cxnSpLocks noChangeShapeType="1"/>
        </xdr:cNvCxnSpPr>
      </xdr:nvCxnSpPr>
      <xdr:spPr bwMode="auto">
        <a:xfrm rot="10800000" flipV="1">
          <a:off x="85725" y="809625"/>
          <a:ext cx="2238375" cy="2047875"/>
        </a:xfrm>
        <a:prstGeom prst="bentConnector3">
          <a:avLst>
            <a:gd name="adj1" fmla="val 100000"/>
          </a:avLst>
        </a:prstGeom>
        <a:noFill/>
        <a:ln w="9525">
          <a:solidFill>
            <a:srgbClr val="000000"/>
          </a:solidFill>
          <a:miter lim="800000"/>
          <a:headEnd type="oval" w="med" len="med"/>
          <a:tailEnd type="triangle" w="med" len="med"/>
        </a:ln>
      </xdr:spPr>
    </xdr:cxnSp>
    <xdr:clientData/>
  </xdr:twoCellAnchor>
</xdr:wsDr>
</file>

<file path=xl/drawings/drawing24.xml><?xml version="1.0" encoding="utf-8"?>
<xdr:wsDr xmlns:xdr="http://schemas.openxmlformats.org/drawingml/2006/spreadsheetDrawing" xmlns:a="http://schemas.openxmlformats.org/drawingml/2006/main">
  <xdr:twoCellAnchor editAs="oneCell">
    <xdr:from>
      <xdr:col>10</xdr:col>
      <xdr:colOff>247650</xdr:colOff>
      <xdr:row>1</xdr:row>
      <xdr:rowOff>57150</xdr:rowOff>
    </xdr:from>
    <xdr:to>
      <xdr:col>10</xdr:col>
      <xdr:colOff>419100</xdr:colOff>
      <xdr:row>2</xdr:row>
      <xdr:rowOff>66675</xdr:rowOff>
    </xdr:to>
    <xdr:pic>
      <xdr:nvPicPr>
        <xdr:cNvPr id="17589" name="Picture 8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9467850" y="238125"/>
          <a:ext cx="171450" cy="171450"/>
        </a:xfrm>
        <a:prstGeom prst="rect">
          <a:avLst/>
        </a:prstGeom>
        <a:noFill/>
        <a:ln>
          <a:noFill/>
        </a:ln>
        <a:effectLst>
          <a:outerShdw dist="40161" dir="20493903" algn="ctr" rotWithShape="0">
            <a:srgbClr val="C0C0C0"/>
          </a:outerShdw>
        </a:effectLst>
        <a:extLst/>
      </xdr:spPr>
    </xdr:pic>
    <xdr:clientData fPrintsWithSheet="0"/>
  </xdr:twoCellAnchor>
  <xdr:twoCellAnchor editAs="oneCell">
    <xdr:from>
      <xdr:col>10</xdr:col>
      <xdr:colOff>247650</xdr:colOff>
      <xdr:row>43</xdr:row>
      <xdr:rowOff>57150</xdr:rowOff>
    </xdr:from>
    <xdr:to>
      <xdr:col>10</xdr:col>
      <xdr:colOff>419100</xdr:colOff>
      <xdr:row>44</xdr:row>
      <xdr:rowOff>66675</xdr:rowOff>
    </xdr:to>
    <xdr:pic>
      <xdr:nvPicPr>
        <xdr:cNvPr id="17590" name="Picture 83">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9467850" y="14106525"/>
          <a:ext cx="171450" cy="171450"/>
        </a:xfrm>
        <a:prstGeom prst="rect">
          <a:avLst/>
        </a:prstGeom>
        <a:noFill/>
        <a:ln>
          <a:noFill/>
        </a:ln>
        <a:effectLst>
          <a:outerShdw dist="40161" dir="20493903" algn="ctr" rotWithShape="0">
            <a:srgbClr val="C0C0C0"/>
          </a:outerShdw>
        </a:effectLst>
        <a:extLst/>
      </xdr:spPr>
    </xdr:pic>
    <xdr:clientData fPrintsWithSheet="0"/>
  </xdr:twoCellAnchor>
</xdr:wsDr>
</file>

<file path=xl/drawings/drawing25.xml><?xml version="1.0" encoding="utf-8"?>
<xdr:wsDr xmlns:xdr="http://schemas.openxmlformats.org/drawingml/2006/spreadsheetDrawing" xmlns:a="http://schemas.openxmlformats.org/drawingml/2006/main">
  <xdr:twoCellAnchor editAs="oneCell">
    <xdr:from>
      <xdr:col>11</xdr:col>
      <xdr:colOff>523875</xdr:colOff>
      <xdr:row>1</xdr:row>
      <xdr:rowOff>28575</xdr:rowOff>
    </xdr:from>
    <xdr:to>
      <xdr:col>11</xdr:col>
      <xdr:colOff>695325</xdr:colOff>
      <xdr:row>2</xdr:row>
      <xdr:rowOff>38100</xdr:rowOff>
    </xdr:to>
    <xdr:pic>
      <xdr:nvPicPr>
        <xdr:cNvPr id="48191" name="Picture 7">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9496425" y="209550"/>
          <a:ext cx="171450" cy="171450"/>
        </a:xfrm>
        <a:prstGeom prst="rect">
          <a:avLst/>
        </a:prstGeom>
        <a:noFill/>
        <a:ln>
          <a:noFill/>
        </a:ln>
        <a:effectLst>
          <a:outerShdw dist="40161" dir="20493903" algn="ctr" rotWithShape="0">
            <a:srgbClr val="C0C0C0"/>
          </a:outerShdw>
        </a:effectLst>
        <a:extLst/>
      </xdr:spPr>
    </xdr:pic>
    <xdr:clientData fPrintsWithSheet="0"/>
  </xdr:twoCellAnchor>
</xdr:wsDr>
</file>

<file path=xl/drawings/drawing26.xml><?xml version="1.0" encoding="utf-8"?>
<xdr:wsDr xmlns:xdr="http://schemas.openxmlformats.org/drawingml/2006/spreadsheetDrawing" xmlns:a="http://schemas.openxmlformats.org/drawingml/2006/main">
  <xdr:twoCellAnchor editAs="oneCell">
    <xdr:from>
      <xdr:col>4</xdr:col>
      <xdr:colOff>361950</xdr:colOff>
      <xdr:row>1</xdr:row>
      <xdr:rowOff>38100</xdr:rowOff>
    </xdr:from>
    <xdr:to>
      <xdr:col>4</xdr:col>
      <xdr:colOff>542925</xdr:colOff>
      <xdr:row>2</xdr:row>
      <xdr:rowOff>57150</xdr:rowOff>
    </xdr:to>
    <xdr:pic>
      <xdr:nvPicPr>
        <xdr:cNvPr id="41013" name="Picture 1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05850" y="219075"/>
          <a:ext cx="180975" cy="180975"/>
        </a:xfrm>
        <a:prstGeom prst="rect">
          <a:avLst/>
        </a:prstGeom>
        <a:noFill/>
        <a:ln>
          <a:noFill/>
        </a:ln>
        <a:effectLst>
          <a:outerShdw dist="40161" dir="20493903" algn="ctr" rotWithShape="0">
            <a:srgbClr val="C0C0C0"/>
          </a:outerShdw>
        </a:effectLst>
        <a:extLst/>
      </xdr:spPr>
    </xdr:pic>
    <xdr:clientData fPrintsWithSheet="0"/>
  </xdr:twoCellAnchor>
</xdr:wsDr>
</file>

<file path=xl/drawings/drawing27.xml><?xml version="1.0" encoding="utf-8"?>
<xdr:wsDr xmlns:xdr="http://schemas.openxmlformats.org/drawingml/2006/spreadsheetDrawing" xmlns:a="http://schemas.openxmlformats.org/drawingml/2006/main">
  <xdr:twoCellAnchor editAs="oneCell">
    <xdr:from>
      <xdr:col>8</xdr:col>
      <xdr:colOff>752475</xdr:colOff>
      <xdr:row>1</xdr:row>
      <xdr:rowOff>9525</xdr:rowOff>
    </xdr:from>
    <xdr:to>
      <xdr:col>8</xdr:col>
      <xdr:colOff>914400</xdr:colOff>
      <xdr:row>2</xdr:row>
      <xdr:rowOff>0</xdr:rowOff>
    </xdr:to>
    <xdr:pic>
      <xdr:nvPicPr>
        <xdr:cNvPr id="4414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8515350" y="190500"/>
          <a:ext cx="161925" cy="171450"/>
        </a:xfrm>
        <a:prstGeom prst="rect">
          <a:avLst/>
        </a:prstGeom>
        <a:noFill/>
        <a:ln>
          <a:noFill/>
        </a:ln>
        <a:effectLst>
          <a:outerShdw dist="40161" dir="20493903" algn="ctr" rotWithShape="0">
            <a:srgbClr val="C0C0C0"/>
          </a:outerShdw>
        </a:effectLst>
        <a:extLst/>
      </xdr:spPr>
    </xdr:pic>
    <xdr:clientData fPrintsWithSheet="0"/>
  </xdr:twoCellAnchor>
  <xdr:twoCellAnchor>
    <xdr:from>
      <xdr:col>0</xdr:col>
      <xdr:colOff>28575</xdr:colOff>
      <xdr:row>6</xdr:row>
      <xdr:rowOff>9525</xdr:rowOff>
    </xdr:from>
    <xdr:to>
      <xdr:col>8</xdr:col>
      <xdr:colOff>952500</xdr:colOff>
      <xdr:row>40</xdr:row>
      <xdr:rowOff>85725</xdr:rowOff>
    </xdr:to>
    <xdr:sp macro="" textlink="" fLocksText="0">
      <xdr:nvSpPr>
        <xdr:cNvPr id="44034" name="Text Box 2"/>
        <xdr:cNvSpPr txBox="1">
          <a:spLocks noChangeArrowheads="1"/>
        </xdr:cNvSpPr>
      </xdr:nvSpPr>
      <xdr:spPr bwMode="auto">
        <a:xfrm>
          <a:off x="28575" y="1266825"/>
          <a:ext cx="8686800" cy="5581650"/>
        </a:xfrm>
        <a:prstGeom prst="rect">
          <a:avLst/>
        </a:prstGeom>
        <a:solidFill>
          <a:srgbClr val="FFFFFF"/>
        </a:solidFill>
        <a:ln>
          <a:noFill/>
        </a:ln>
        <a:extLst/>
      </xdr:spPr>
      <xdr:txBody>
        <a:bodyPr/>
        <a:lstStyle/>
        <a:p>
          <a:pPr algn="l" rtl="0">
            <a:defRPr sz="1000"/>
          </a:pPr>
          <a:endParaRPr lang="de-AT" sz="1400"/>
        </a:p>
        <a:p>
          <a:pPr algn="l" rtl="0">
            <a:defRPr sz="1000"/>
          </a:pPr>
          <a:r>
            <a:rPr lang="de-AT" sz="1400"/>
            <a:t>Ultrafiltration der Sauermolke: </a:t>
          </a:r>
          <a:r>
            <a:rPr lang="de-AT" sz="1400" b="1"/>
            <a:t>geplante Reduktion des Sauermolkeabfalls um 3.800 t/a (20%)  , Stromeinsparung 140.000 kWh/a                                                 </a:t>
          </a:r>
        </a:p>
      </xdr:txBody>
    </xdr:sp>
    <xdr:clientData/>
  </xdr:twoCellAnchor>
  <xdr:twoCellAnchor editAs="oneCell">
    <xdr:from>
      <xdr:col>8</xdr:col>
      <xdr:colOff>752475</xdr:colOff>
      <xdr:row>42</xdr:row>
      <xdr:rowOff>9525</xdr:rowOff>
    </xdr:from>
    <xdr:to>
      <xdr:col>8</xdr:col>
      <xdr:colOff>914400</xdr:colOff>
      <xdr:row>43</xdr:row>
      <xdr:rowOff>0</xdr:rowOff>
    </xdr:to>
    <xdr:pic>
      <xdr:nvPicPr>
        <xdr:cNvPr id="44144" name="Picture 5">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8515350" y="7115175"/>
          <a:ext cx="161925" cy="171450"/>
        </a:xfrm>
        <a:prstGeom prst="rect">
          <a:avLst/>
        </a:prstGeom>
        <a:noFill/>
        <a:ln>
          <a:noFill/>
        </a:ln>
        <a:effectLst>
          <a:outerShdw dist="40161" dir="20493903" algn="ctr" rotWithShape="0">
            <a:srgbClr val="C0C0C0"/>
          </a:outerShdw>
        </a:effectLst>
        <a:extLst/>
      </xdr:spPr>
    </xdr:pic>
    <xdr:clientData fPrintsWithSheet="0"/>
  </xdr:twoCellAnchor>
</xdr:wsDr>
</file>

<file path=xl/drawings/drawing28.xml><?xml version="1.0" encoding="utf-8"?>
<xdr:wsDr xmlns:xdr="http://schemas.openxmlformats.org/drawingml/2006/spreadsheetDrawing" xmlns:a="http://schemas.openxmlformats.org/drawingml/2006/main">
  <xdr:twoCellAnchor editAs="oneCell">
    <xdr:from>
      <xdr:col>4</xdr:col>
      <xdr:colOff>361950</xdr:colOff>
      <xdr:row>1</xdr:row>
      <xdr:rowOff>38100</xdr:rowOff>
    </xdr:from>
    <xdr:to>
      <xdr:col>4</xdr:col>
      <xdr:colOff>542925</xdr:colOff>
      <xdr:row>2</xdr:row>
      <xdr:rowOff>57150</xdr:rowOff>
    </xdr:to>
    <xdr:pic>
      <xdr:nvPicPr>
        <xdr:cNvPr id="43048"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8667750" y="219075"/>
          <a:ext cx="180975" cy="180975"/>
        </a:xfrm>
        <a:prstGeom prst="rect">
          <a:avLst/>
        </a:prstGeom>
        <a:noFill/>
        <a:ln>
          <a:noFill/>
        </a:ln>
        <a:effectLst>
          <a:outerShdw dist="40161" dir="20493903" algn="ctr" rotWithShape="0">
            <a:srgbClr val="C0C0C0"/>
          </a:outerShdw>
        </a:effectLst>
        <a:extLst/>
      </xdr:spPr>
    </xdr:pic>
    <xdr:clientData fPrintsWithSheet="0"/>
  </xdr:twoCellAnchor>
</xdr:wsDr>
</file>

<file path=xl/drawings/drawing29.xml><?xml version="1.0" encoding="utf-8"?>
<xdr:wsDr xmlns:xdr="http://schemas.openxmlformats.org/drawingml/2006/spreadsheetDrawing" xmlns:a="http://schemas.openxmlformats.org/drawingml/2006/main">
  <xdr:twoCellAnchor editAs="oneCell">
    <xdr:from>
      <xdr:col>1</xdr:col>
      <xdr:colOff>1171575</xdr:colOff>
      <xdr:row>2</xdr:row>
      <xdr:rowOff>257175</xdr:rowOff>
    </xdr:from>
    <xdr:to>
      <xdr:col>5</xdr:col>
      <xdr:colOff>76200</xdr:colOff>
      <xdr:row>4</xdr:row>
      <xdr:rowOff>57150</xdr:rowOff>
    </xdr:to>
    <xdr:pic>
      <xdr:nvPicPr>
        <xdr:cNvPr id="65537" name="Picture 2" descr="Umwelt"/>
        <xdr:cNvPicPr>
          <a:picLocks noChangeAspect="1" noChangeArrowheads="1"/>
        </xdr:cNvPicPr>
      </xdr:nvPicPr>
      <xdr:blipFill>
        <a:blip xmlns:r="http://schemas.openxmlformats.org/officeDocument/2006/relationships" r:embed="rId1" cstate="print"/>
        <a:srcRect/>
        <a:stretch>
          <a:fillRect/>
        </a:stretch>
      </xdr:blipFill>
      <xdr:spPr bwMode="auto">
        <a:xfrm>
          <a:off x="3076575" y="666750"/>
          <a:ext cx="1876425" cy="3810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104775</xdr:colOff>
      <xdr:row>6</xdr:row>
      <xdr:rowOff>142875</xdr:rowOff>
    </xdr:from>
    <xdr:to>
      <xdr:col>8</xdr:col>
      <xdr:colOff>400050</xdr:colOff>
      <xdr:row>23</xdr:row>
      <xdr:rowOff>28575</xdr:rowOff>
    </xdr:to>
    <xdr:pic>
      <xdr:nvPicPr>
        <xdr:cNvPr id="3584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390775" y="1933575"/>
          <a:ext cx="4105275" cy="26384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800100</xdr:colOff>
      <xdr:row>1</xdr:row>
      <xdr:rowOff>9525</xdr:rowOff>
    </xdr:from>
    <xdr:to>
      <xdr:col>9</xdr:col>
      <xdr:colOff>47625</xdr:colOff>
      <xdr:row>2</xdr:row>
      <xdr:rowOff>0</xdr:rowOff>
    </xdr:to>
    <xdr:pic>
      <xdr:nvPicPr>
        <xdr:cNvPr id="6210" name="Picture 8">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91575" y="190500"/>
          <a:ext cx="171450" cy="171450"/>
        </a:xfrm>
        <a:prstGeom prst="rect">
          <a:avLst/>
        </a:prstGeom>
        <a:noFill/>
        <a:ln>
          <a:noFill/>
        </a:ln>
        <a:effectLst>
          <a:outerShdw dist="40161" dir="20493903" algn="ctr" rotWithShape="0">
            <a:srgbClr val="C0C0C0"/>
          </a:outerShdw>
        </a:effectLst>
        <a:extLst/>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8</xdr:col>
      <xdr:colOff>742950</xdr:colOff>
      <xdr:row>1</xdr:row>
      <xdr:rowOff>0</xdr:rowOff>
    </xdr:from>
    <xdr:to>
      <xdr:col>8</xdr:col>
      <xdr:colOff>914400</xdr:colOff>
      <xdr:row>2</xdr:row>
      <xdr:rowOff>0</xdr:rowOff>
    </xdr:to>
    <xdr:pic>
      <xdr:nvPicPr>
        <xdr:cNvPr id="37936"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8505825" y="180975"/>
          <a:ext cx="171450" cy="180975"/>
        </a:xfrm>
        <a:prstGeom prst="rect">
          <a:avLst/>
        </a:prstGeom>
        <a:noFill/>
        <a:ln>
          <a:noFill/>
        </a:ln>
        <a:effectLst>
          <a:outerShdw dist="40161" dir="20493903" algn="ctr" rotWithShape="0">
            <a:srgbClr val="C0C0C0"/>
          </a:outerShdw>
        </a:effectLst>
        <a:extLst/>
      </xdr:spPr>
    </xdr:pic>
    <xdr:clientData fPrintsWithSheet="0"/>
  </xdr:twoCellAnchor>
</xdr:wsDr>
</file>

<file path=xl/drawings/drawing6.xml><?xml version="1.0" encoding="utf-8"?>
<xdr:wsDr xmlns:xdr="http://schemas.openxmlformats.org/drawingml/2006/spreadsheetDrawing" xmlns:a="http://schemas.openxmlformats.org/drawingml/2006/main">
  <xdr:twoCellAnchor>
    <xdr:from>
      <xdr:col>0</xdr:col>
      <xdr:colOff>123825</xdr:colOff>
      <xdr:row>5</xdr:row>
      <xdr:rowOff>76200</xdr:rowOff>
    </xdr:from>
    <xdr:to>
      <xdr:col>8</xdr:col>
      <xdr:colOff>885825</xdr:colOff>
      <xdr:row>40</xdr:row>
      <xdr:rowOff>152400</xdr:rowOff>
    </xdr:to>
    <xdr:sp macro="" textlink="" fLocksText="0">
      <xdr:nvSpPr>
        <xdr:cNvPr id="4097" name="Text Box 1"/>
        <xdr:cNvSpPr txBox="1">
          <a:spLocks noChangeArrowheads="1"/>
        </xdr:cNvSpPr>
      </xdr:nvSpPr>
      <xdr:spPr bwMode="auto">
        <a:xfrm>
          <a:off x="123825" y="1095375"/>
          <a:ext cx="8524875" cy="5743575"/>
        </a:xfrm>
        <a:prstGeom prst="rect">
          <a:avLst/>
        </a:prstGeom>
        <a:solidFill>
          <a:srgbClr val="FFFFFF"/>
        </a:solidFill>
        <a:ln>
          <a:noFill/>
        </a:ln>
        <a:extLst/>
      </xdr:spPr>
      <xdr:txBody>
        <a:bodyPr/>
        <a:lstStyle/>
        <a:p>
          <a:pPr algn="l" rtl="0">
            <a:defRPr sz="1000"/>
          </a:pPr>
          <a:r>
            <a:rPr lang="en-US" sz="1000" b="0" i="0" u="none" strike="noStrike" baseline="0">
              <a:solidFill>
                <a:srgbClr val="000000"/>
              </a:solidFill>
              <a:latin typeface="Arial"/>
              <a:cs typeface="Arial"/>
            </a:rPr>
            <a:t>Die Obersteirische Molkerei besteht aus den Betriebsstätten Knittelfeld und Kapfenberg. Beide Betriebe verarbeiten die angelieferte Rohmilch zu</a:t>
          </a:r>
        </a:p>
        <a:p>
          <a:pPr algn="l" rtl="0">
            <a:defRPr sz="1000"/>
          </a:pPr>
          <a:r>
            <a:rPr lang="en-US" sz="1000" b="0" i="0" u="none" strike="noStrike" baseline="0">
              <a:solidFill>
                <a:srgbClr val="000000"/>
              </a:solidFill>
              <a:latin typeface="Arial"/>
              <a:cs typeface="Arial"/>
            </a:rPr>
            <a:t>Milch- und Milchprodukten, wobei die Produktion wie folgt aufgeteilt ist.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Die Produktion und Abpackung der sogenannten "gelben Palette" - Hart-, Halbhart-, Schnitt- und Schmelzkäse, Butter, Topfen, Magermilch- und Molkepulver erfolgt in Knittelfeld.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Die "weiße + bunte Palette" - Trinkmilch, Sauermilch, Schlagrahm und Joghurt wird in Kapfenberg produziert.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Darüber hinaus wird Milch in allen Fettstufen nach Italien versendet. Die anfallende Buttermilch wird zum Teil in der Topfenproduktion, der Rest zur Vertrocknung versendet, Sauermolke wird hauptsächlich in einer Biogasanlage verwertet und ein Teil an Mäster abgegeben.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Die Süßmolke wird zum Großteil im eigenen Trockenwerk vertrocknet, ein geringer Anteil davon geht an unterschiedliche Abnehmer.</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Damit konnten wir im Jahr 2012 84,9</a:t>
          </a:r>
          <a:r>
            <a:rPr lang="en-US" sz="1000" b="0" i="0" u="none" strike="noStrike" baseline="0">
              <a:solidFill>
                <a:srgbClr val="FF0000"/>
              </a:solidFill>
              <a:latin typeface="Arial"/>
              <a:cs typeface="Arial"/>
            </a:rPr>
            <a:t> </a:t>
          </a:r>
          <a:r>
            <a:rPr lang="en-US" sz="1000" b="0" i="0" u="none" strike="noStrike" baseline="0">
              <a:solidFill>
                <a:srgbClr val="000000"/>
              </a:solidFill>
              <a:latin typeface="Arial"/>
              <a:cs typeface="Arial"/>
            </a:rPr>
            <a:t>Mio € an Umsatzerlösen erzielen. Das Unternehmen wird in der Rechtsform einer eGen geführt.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Mit Ende 2012 hatten wir rund 2885</a:t>
          </a:r>
          <a:r>
            <a:rPr lang="en-US" sz="1000" b="0" i="0" u="none" strike="noStrike" baseline="0">
              <a:solidFill>
                <a:srgbClr val="FF0000"/>
              </a:solidFill>
              <a:latin typeface="Arial"/>
              <a:cs typeface="Arial"/>
            </a:rPr>
            <a:t> </a:t>
          </a:r>
          <a:r>
            <a:rPr lang="en-US" sz="1000" b="0" i="0" u="none" strike="noStrike" baseline="0">
              <a:solidFill>
                <a:srgbClr val="000000"/>
              </a:solidFill>
              <a:latin typeface="Arial"/>
              <a:cs typeface="Arial"/>
            </a:rPr>
            <a:t>Mitglieder, davon sind 1669</a:t>
          </a:r>
          <a:r>
            <a:rPr lang="en-US" sz="1000" b="0" i="0" u="none" strike="noStrike" baseline="0">
              <a:solidFill>
                <a:srgbClr val="FF0000"/>
              </a:solidFill>
              <a:latin typeface="Arial"/>
              <a:cs typeface="Arial"/>
            </a:rPr>
            <a:t> </a:t>
          </a:r>
          <a:r>
            <a:rPr lang="en-US" sz="1000" b="0" i="0" u="none" strike="noStrike" baseline="0">
              <a:solidFill>
                <a:srgbClr val="000000"/>
              </a:solidFill>
              <a:latin typeface="Arial"/>
              <a:cs typeface="Arial"/>
            </a:rPr>
            <a:t>Milchlieferanten. Das Einzugsgebiet erstreckt sich von Stadl an der Mur bis an den Semmering und Mariazell.</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Für die beiden Betriebsstätten werden 2 separate AWK´s erstellt.</a:t>
          </a:r>
        </a:p>
      </xdr:txBody>
    </xdr:sp>
    <xdr:clientData fLocksWithSheet="0"/>
  </xdr:twoCellAnchor>
  <xdr:twoCellAnchor editAs="oneCell">
    <xdr:from>
      <xdr:col>8</xdr:col>
      <xdr:colOff>742950</xdr:colOff>
      <xdr:row>1</xdr:row>
      <xdr:rowOff>0</xdr:rowOff>
    </xdr:from>
    <xdr:to>
      <xdr:col>8</xdr:col>
      <xdr:colOff>914400</xdr:colOff>
      <xdr:row>1</xdr:row>
      <xdr:rowOff>171450</xdr:rowOff>
    </xdr:to>
    <xdr:pic>
      <xdr:nvPicPr>
        <xdr:cNvPr id="4211" name="Picture 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8505825" y="180975"/>
          <a:ext cx="171450" cy="171450"/>
        </a:xfrm>
        <a:prstGeom prst="rect">
          <a:avLst/>
        </a:prstGeom>
        <a:noFill/>
        <a:ln>
          <a:noFill/>
        </a:ln>
        <a:effectLst>
          <a:outerShdw dist="40161" dir="20493903" algn="ctr" rotWithShape="0">
            <a:srgbClr val="C0C0C0"/>
          </a:outerShdw>
        </a:effectLst>
        <a:extLst/>
      </xdr:spPr>
    </xdr:pic>
    <xdr:clientData fPrintsWithSheet="0"/>
  </xdr:twoCellAnchor>
  <xdr:twoCellAnchor editAs="oneCell">
    <xdr:from>
      <xdr:col>8</xdr:col>
      <xdr:colOff>704850</xdr:colOff>
      <xdr:row>43</xdr:row>
      <xdr:rowOff>0</xdr:rowOff>
    </xdr:from>
    <xdr:to>
      <xdr:col>8</xdr:col>
      <xdr:colOff>876300</xdr:colOff>
      <xdr:row>43</xdr:row>
      <xdr:rowOff>171450</xdr:rowOff>
    </xdr:to>
    <xdr:pic>
      <xdr:nvPicPr>
        <xdr:cNvPr id="4212" name="Picture 7">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8467725" y="7191375"/>
          <a:ext cx="171450" cy="171450"/>
        </a:xfrm>
        <a:prstGeom prst="rect">
          <a:avLst/>
        </a:prstGeom>
        <a:noFill/>
        <a:ln>
          <a:noFill/>
        </a:ln>
        <a:effectLst>
          <a:outerShdw dist="40161" dir="20493903" algn="ctr" rotWithShape="0">
            <a:srgbClr val="C0C0C0"/>
          </a:outerShdw>
        </a:effectLst>
        <a:extLst/>
      </xdr:spPr>
    </xdr:pic>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8</xdr:col>
      <xdr:colOff>752475</xdr:colOff>
      <xdr:row>1</xdr:row>
      <xdr:rowOff>9525</xdr:rowOff>
    </xdr:from>
    <xdr:to>
      <xdr:col>8</xdr:col>
      <xdr:colOff>914400</xdr:colOff>
      <xdr:row>2</xdr:row>
      <xdr:rowOff>0</xdr:rowOff>
    </xdr:to>
    <xdr:pic>
      <xdr:nvPicPr>
        <xdr:cNvPr id="28745"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8515350" y="190500"/>
          <a:ext cx="161925" cy="171450"/>
        </a:xfrm>
        <a:prstGeom prst="rect">
          <a:avLst/>
        </a:prstGeom>
        <a:noFill/>
        <a:ln>
          <a:noFill/>
        </a:ln>
        <a:effectLst>
          <a:outerShdw dist="40161" dir="20493903" algn="ctr" rotWithShape="0">
            <a:srgbClr val="C0C0C0"/>
          </a:outerShdw>
        </a:effectLst>
        <a:extLst/>
      </xdr:spPr>
    </xdr:pic>
    <xdr:clientData fPrintsWithSheet="0"/>
  </xdr:twoCellAnchor>
  <xdr:twoCellAnchor editAs="oneCell">
    <xdr:from>
      <xdr:col>0</xdr:col>
      <xdr:colOff>57150</xdr:colOff>
      <xdr:row>6</xdr:row>
      <xdr:rowOff>123825</xdr:rowOff>
    </xdr:from>
    <xdr:to>
      <xdr:col>8</xdr:col>
      <xdr:colOff>866775</xdr:colOff>
      <xdr:row>37</xdr:row>
      <xdr:rowOff>123825</xdr:rowOff>
    </xdr:to>
    <xdr:pic>
      <xdr:nvPicPr>
        <xdr:cNvPr id="28685" name="Picture 20"/>
        <xdr:cNvPicPr>
          <a:picLocks noChangeAspect="1" noChangeArrowheads="1"/>
        </xdr:cNvPicPr>
      </xdr:nvPicPr>
      <xdr:blipFill>
        <a:blip xmlns:r="http://schemas.openxmlformats.org/officeDocument/2006/relationships" r:embed="rId3" cstate="print"/>
        <a:srcRect l="7657" t="19922" r="10234" b="19922"/>
        <a:stretch>
          <a:fillRect/>
        </a:stretch>
      </xdr:blipFill>
      <xdr:spPr bwMode="auto">
        <a:xfrm>
          <a:off x="57150" y="1381125"/>
          <a:ext cx="8572500" cy="50196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723900</xdr:colOff>
      <xdr:row>1</xdr:row>
      <xdr:rowOff>0</xdr:rowOff>
    </xdr:from>
    <xdr:to>
      <xdr:col>8</xdr:col>
      <xdr:colOff>895350</xdr:colOff>
      <xdr:row>1</xdr:row>
      <xdr:rowOff>171450</xdr:rowOff>
    </xdr:to>
    <xdr:pic>
      <xdr:nvPicPr>
        <xdr:cNvPr id="24617" name="Picture 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8486775" y="180975"/>
          <a:ext cx="171450" cy="171450"/>
        </a:xfrm>
        <a:prstGeom prst="rect">
          <a:avLst/>
        </a:prstGeom>
        <a:noFill/>
        <a:ln>
          <a:noFill/>
        </a:ln>
        <a:effectLst>
          <a:outerShdw dist="40161" dir="20493903" algn="ctr" rotWithShape="0">
            <a:srgbClr val="C0C0C0"/>
          </a:outerShdw>
        </a:effectLst>
        <a:extLst/>
      </xdr:spPr>
    </xdr:pic>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4</xdr:col>
      <xdr:colOff>1295400</xdr:colOff>
      <xdr:row>1</xdr:row>
      <xdr:rowOff>0</xdr:rowOff>
    </xdr:from>
    <xdr:to>
      <xdr:col>4</xdr:col>
      <xdr:colOff>1466850</xdr:colOff>
      <xdr:row>1</xdr:row>
      <xdr:rowOff>171450</xdr:rowOff>
    </xdr:to>
    <xdr:pic>
      <xdr:nvPicPr>
        <xdr:cNvPr id="11307"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724650" y="180975"/>
          <a:ext cx="171450" cy="171450"/>
        </a:xfrm>
        <a:prstGeom prst="rect">
          <a:avLst/>
        </a:prstGeom>
        <a:noFill/>
        <a:ln>
          <a:noFill/>
        </a:ln>
        <a:effectLst>
          <a:outerShdw dist="40161" dir="20493903" algn="ctr" rotWithShape="0">
            <a:srgbClr val="C0C0C0"/>
          </a:outerShdw>
        </a:effectLst>
        <a:extLst/>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IBM/LOCALS~1/Temp/2_Oep/2187%20&#214;P%20Graz%20Klub%2008_09/Auszeichnung%202008/20070723_digitaler_Umweltbericht_v07-200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B"/>
      <sheetName val="INDEX"/>
      <sheetName val="AWK"/>
      <sheetName val="1.1"/>
      <sheetName val="1.2"/>
      <sheetName val="1.3"/>
      <sheetName val="1.4"/>
      <sheetName val="2.1"/>
      <sheetName val="2.2"/>
      <sheetName val="2.3"/>
      <sheetName val="2.4"/>
      <sheetName val="2.5"/>
      <sheetName val="3.1"/>
      <sheetName val="3.2"/>
      <sheetName val="3.3"/>
      <sheetName val="3.4.1"/>
      <sheetName val="3.4.2"/>
      <sheetName val="4.1"/>
      <sheetName val="5"/>
      <sheetName val="ÖKOPROFIT"/>
      <sheetName val="6.1"/>
      <sheetName val="6.2"/>
      <sheetName val="6.3"/>
      <sheetName val="7.1"/>
      <sheetName val="8"/>
      <sheetName val="9"/>
      <sheetName val="10"/>
      <sheetName val="11"/>
      <sheetName val="12"/>
      <sheetName val="13"/>
      <sheetName val="14"/>
      <sheetName val="ADMIN"/>
      <sheetName val="Impressum"/>
    </sheetNames>
    <sheetDataSet>
      <sheetData sheetId="0"/>
      <sheetData sheetId="1"/>
      <sheetData sheetId="2"/>
      <sheetData sheetId="3">
        <row r="9">
          <cell r="D9" t="str">
            <v>Ihr Firmennamen</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2A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xmlns="" val="1"/>
          </a:ext>
        </a:extLst>
      </a:spPr>
      <a:bodyPr vertOverflow="clip" wrap="square" lIns="18288" tIns="0" rIns="0" bIns="0" upright="1"/>
      <a:lstStyle/>
    </a:spDef>
    <a:lnDef>
      <a:spPr bwMode="auto">
        <a:xfrm>
          <a:off x="0" y="0"/>
          <a:ext cx="1" cy="1"/>
        </a:xfrm>
        <a:custGeom>
          <a:avLst/>
          <a:gdLst/>
          <a:ahLst/>
          <a:cxnLst/>
          <a:rect l="0" t="0" r="0" b="0"/>
          <a:pathLst/>
        </a:custGeom>
        <a:solidFill>
          <a:srgbClr val="2A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xmlns=""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5" Type="http://schemas.openxmlformats.org/officeDocument/2006/relationships/comments" Target="../comments8.xml"/><Relationship Id="rId4"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comments" Target="../comments9.xml"/><Relationship Id="rId4"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comments" Target="../comments10.xml"/><Relationship Id="rId4"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5" Type="http://schemas.openxmlformats.org/officeDocument/2006/relationships/comments" Target="../comments11.xml"/><Relationship Id="rId4" Type="http://schemas.openxmlformats.org/officeDocument/2006/relationships/vmlDrawing" Target="../drawings/vmlDrawing11.v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comments" Target="../comments12.xml"/><Relationship Id="rId4" Type="http://schemas.openxmlformats.org/officeDocument/2006/relationships/vmlDrawing" Target="../drawings/vmlDrawing12.v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comments" Target="../comments14.xml"/><Relationship Id="rId4" Type="http://schemas.openxmlformats.org/officeDocument/2006/relationships/vmlDrawing" Target="../drawings/vmlDrawing14.v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5" Type="http://schemas.openxmlformats.org/officeDocument/2006/relationships/comments" Target="../comments15.xml"/><Relationship Id="rId4" Type="http://schemas.openxmlformats.org/officeDocument/2006/relationships/vmlDrawing" Target="../drawings/vmlDrawing15.vm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5" Type="http://schemas.openxmlformats.org/officeDocument/2006/relationships/comments" Target="../comments16.xml"/><Relationship Id="rId4" Type="http://schemas.openxmlformats.org/officeDocument/2006/relationships/vmlDrawing" Target="../drawings/vmlDrawing16.v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3" Type="http://schemas.openxmlformats.org/officeDocument/2006/relationships/hyperlink" Target="../../Local%20Settings/Temp/p82036/Lokale%20Einstellungen/p82036/Lokale%20Einstellungen/p12927/Lokale%20Einstellungen/p12029/Lokale%20Einstellungen/OEKOPROFIT/Schriftenreihe/digUmweltbericht.xls" TargetMode="External"/><Relationship Id="rId2" Type="http://schemas.openxmlformats.org/officeDocument/2006/relationships/hyperlink" Target="../../Local%20Settings/Temp/p82036/Lokale%20Einstellungen/p82036/Lokale%20Einstellungen/p12927/Lokale%20Einstellungen/p12029/Lokale%20Einstellungen/OEKOPROFIT/Schriftenreihe/digUmweltbericht.xls" TargetMode="External"/><Relationship Id="rId1" Type="http://schemas.openxmlformats.org/officeDocument/2006/relationships/printerSettings" Target="../printerSettings/printerSettings3.bin"/><Relationship Id="rId6" Type="http://schemas.openxmlformats.org/officeDocument/2006/relationships/drawing" Target="../drawings/drawing2.xml"/><Relationship Id="rId5" Type="http://schemas.openxmlformats.org/officeDocument/2006/relationships/printerSettings" Target="../printerSettings/printerSettings4.bin"/><Relationship Id="rId4" Type="http://schemas.openxmlformats.org/officeDocument/2006/relationships/hyperlink" Target="../../Local%20Settings/Temp/p82036/Lokale%20Einstellungen/p82036/Lokale%20Einstellungen/p12927/Lokale%20Einstellungen/p12029/Lokale%20Einstellungen/OEKOPROFIT/Schriftenreihe/digUmweltbericht.xls"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5" Type="http://schemas.openxmlformats.org/officeDocument/2006/relationships/comments" Target="../comments17.xml"/><Relationship Id="rId4" Type="http://schemas.openxmlformats.org/officeDocument/2006/relationships/vmlDrawing" Target="../drawings/vmlDrawing17.vm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comments" Target="../comments18.xml"/><Relationship Id="rId4" Type="http://schemas.openxmlformats.org/officeDocument/2006/relationships/vmlDrawing" Target="../drawings/vmlDrawing18.vm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5" Type="http://schemas.openxmlformats.org/officeDocument/2006/relationships/comments" Target="../comments19.xml"/><Relationship Id="rId4" Type="http://schemas.openxmlformats.org/officeDocument/2006/relationships/vmlDrawing" Target="../drawings/vmlDrawing19.vm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5" Type="http://schemas.openxmlformats.org/officeDocument/2006/relationships/comments" Target="../comments20.xml"/><Relationship Id="rId4" Type="http://schemas.openxmlformats.org/officeDocument/2006/relationships/vmlDrawing" Target="../drawings/vmlDrawing20.vm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5" Type="http://schemas.openxmlformats.org/officeDocument/2006/relationships/comments" Target="../comments21.xml"/><Relationship Id="rId4" Type="http://schemas.openxmlformats.org/officeDocument/2006/relationships/vmlDrawing" Target="../drawings/vmlDrawing21.vm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5" Type="http://schemas.openxmlformats.org/officeDocument/2006/relationships/comments" Target="../comments22.xml"/><Relationship Id="rId4" Type="http://schemas.openxmlformats.org/officeDocument/2006/relationships/vmlDrawing" Target="../drawings/vmlDrawing22.vm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5" Type="http://schemas.openxmlformats.org/officeDocument/2006/relationships/comments" Target="../comments23.xml"/><Relationship Id="rId4" Type="http://schemas.openxmlformats.org/officeDocument/2006/relationships/vmlDrawing" Target="../drawings/vmlDrawing23.vml"/></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5" Type="http://schemas.openxmlformats.org/officeDocument/2006/relationships/comments" Target="../comments24.xml"/><Relationship Id="rId4" Type="http://schemas.openxmlformats.org/officeDocument/2006/relationships/vmlDrawing" Target="../drawings/vmlDrawing24.vm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4" Type="http://schemas.openxmlformats.org/officeDocument/2006/relationships/vmlDrawing" Target="../drawings/vmlDrawing25.vm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0.xml.rels><?xml version="1.0" encoding="UTF-8" standalone="yes"?>
<Relationships xmlns="http://schemas.openxmlformats.org/package/2006/relationships"><Relationship Id="rId3" Type="http://schemas.openxmlformats.org/officeDocument/2006/relationships/hyperlink" Target="http://www.graz.at/" TargetMode="External"/><Relationship Id="rId7" Type="http://schemas.openxmlformats.org/officeDocument/2006/relationships/drawing" Target="../drawings/drawing29.xml"/><Relationship Id="rId2" Type="http://schemas.openxmlformats.org/officeDocument/2006/relationships/hyperlink" Target="http://www.oekprofit-graz.at/" TargetMode="External"/><Relationship Id="rId1" Type="http://schemas.openxmlformats.org/officeDocument/2006/relationships/printerSettings" Target="../printerSettings/printerSettings59.bin"/><Relationship Id="rId6" Type="http://schemas.openxmlformats.org/officeDocument/2006/relationships/printerSettings" Target="../printerSettings/printerSettings60.bin"/><Relationship Id="rId5" Type="http://schemas.openxmlformats.org/officeDocument/2006/relationships/hyperlink" Target="mailto:oekoprofit@stadt.graz.at" TargetMode="External"/><Relationship Id="rId4" Type="http://schemas.openxmlformats.org/officeDocument/2006/relationships/hyperlink" Target="mailto:umweltamt@stadt.graz.at"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oml.at/" TargetMode="External"/><Relationship Id="rId1" Type="http://schemas.openxmlformats.org/officeDocument/2006/relationships/printerSettings" Target="../printerSettings/printerSettings7.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hyperlink" Target="mailto:richard.weiss@oml.at" TargetMode="External"/><Relationship Id="rId7" Type="http://schemas.openxmlformats.org/officeDocument/2006/relationships/comments" Target="../comments3.xml"/><Relationship Id="rId2" Type="http://schemas.openxmlformats.org/officeDocument/2006/relationships/hyperlink" Target="mailto:friedrich.tiroch@oml.at" TargetMode="External"/><Relationship Id="rId1" Type="http://schemas.openxmlformats.org/officeDocument/2006/relationships/printerSettings" Target="../printerSettings/printerSettings9.bin"/><Relationship Id="rId6" Type="http://schemas.openxmlformats.org/officeDocument/2006/relationships/vmlDrawing" Target="../drawings/vmlDrawing3.vml"/><Relationship Id="rId5" Type="http://schemas.openxmlformats.org/officeDocument/2006/relationships/drawing" Target="../drawings/drawing5.xml"/><Relationship Id="rId4"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comments" Target="../comments7.xm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sheetPr codeName="Tabelle1"/>
  <dimension ref="A1:AK63"/>
  <sheetViews>
    <sheetView showGridLines="0" view="pageBreakPreview" zoomScale="85" zoomScaleNormal="90" zoomScaleSheetLayoutView="80" workbookViewId="0">
      <selection activeCell="I19" sqref="I19"/>
    </sheetView>
  </sheetViews>
  <sheetFormatPr baseColWidth="10" defaultRowHeight="12.75"/>
  <cols>
    <col min="1" max="10" width="11.42578125" style="8"/>
    <col min="11" max="11" width="15" style="8" customWidth="1"/>
    <col min="12" max="16384" width="11.42578125" style="8"/>
  </cols>
  <sheetData>
    <row r="1" spans="1:37" s="11" customFormat="1" ht="14.25">
      <c r="A1" s="25" t="s">
        <v>385</v>
      </c>
      <c r="B1" s="26"/>
      <c r="C1" s="26"/>
      <c r="D1" s="26"/>
      <c r="E1" s="26"/>
      <c r="F1" s="27"/>
      <c r="G1" s="26"/>
      <c r="H1" s="40"/>
      <c r="I1" s="25"/>
      <c r="J1" s="25"/>
      <c r="K1" s="39" t="str">
        <f>"Firma: "&amp; LEFT('1.1'!D9,30)&amp;".."</f>
        <v>Firma: OBERSTEIRISCHE MOLKEREI eGen..</v>
      </c>
      <c r="L1" s="24"/>
      <c r="M1" s="24"/>
      <c r="N1" s="24"/>
      <c r="O1" s="24"/>
      <c r="P1" s="24"/>
      <c r="Q1" s="24"/>
      <c r="R1" s="24"/>
      <c r="S1" s="24"/>
      <c r="T1" s="24"/>
      <c r="U1" s="24"/>
      <c r="V1" s="24"/>
      <c r="W1" s="24"/>
      <c r="X1" s="24"/>
      <c r="Y1" s="24"/>
      <c r="Z1" s="24"/>
      <c r="AA1" s="24"/>
      <c r="AB1" s="24"/>
      <c r="AC1" s="24"/>
      <c r="AD1" s="24"/>
      <c r="AE1" s="24"/>
      <c r="AF1" s="24"/>
      <c r="AG1" s="24"/>
      <c r="AH1" s="24"/>
      <c r="AI1" s="24"/>
      <c r="AJ1" s="24"/>
      <c r="AK1" s="24"/>
    </row>
    <row r="2" spans="1:37">
      <c r="A2" s="28"/>
      <c r="B2" s="28"/>
      <c r="C2" s="28"/>
      <c r="D2" s="28"/>
      <c r="E2" s="28"/>
      <c r="F2" s="28"/>
      <c r="G2" s="28"/>
      <c r="H2" s="28"/>
      <c r="I2" s="28"/>
      <c r="J2" s="28"/>
      <c r="K2" s="28"/>
      <c r="L2" s="13"/>
      <c r="M2" s="13"/>
      <c r="N2" s="13"/>
      <c r="O2" s="13"/>
      <c r="P2" s="13"/>
      <c r="Q2" s="13"/>
      <c r="R2" s="13"/>
      <c r="S2" s="13"/>
      <c r="T2" s="13"/>
      <c r="U2" s="13"/>
      <c r="V2" s="13"/>
      <c r="W2" s="13"/>
      <c r="X2" s="13"/>
      <c r="Y2" s="13"/>
      <c r="Z2" s="13"/>
      <c r="AA2" s="13"/>
      <c r="AB2" s="13"/>
      <c r="AC2" s="13"/>
      <c r="AD2" s="13"/>
      <c r="AE2" s="13"/>
      <c r="AF2" s="13"/>
      <c r="AG2" s="13"/>
      <c r="AH2" s="13"/>
      <c r="AI2" s="13"/>
      <c r="AJ2" s="13"/>
      <c r="AK2" s="13"/>
    </row>
    <row r="3" spans="1:37">
      <c r="A3" s="28"/>
      <c r="B3" s="28"/>
      <c r="C3" s="28"/>
      <c r="D3" s="28"/>
      <c r="E3" s="28"/>
      <c r="F3" s="28"/>
      <c r="G3" s="28"/>
      <c r="H3" s="28"/>
      <c r="I3" s="28"/>
      <c r="J3" s="28"/>
      <c r="K3" s="28"/>
      <c r="L3" s="13"/>
      <c r="M3" s="13"/>
      <c r="N3" s="13"/>
      <c r="O3" s="13"/>
      <c r="P3" s="13"/>
      <c r="Q3" s="13"/>
      <c r="R3" s="13"/>
      <c r="S3" s="13"/>
      <c r="T3" s="13"/>
      <c r="U3" s="13"/>
      <c r="V3" s="13"/>
      <c r="W3" s="13"/>
      <c r="X3" s="13"/>
      <c r="Y3" s="13"/>
      <c r="Z3" s="13"/>
      <c r="AA3" s="13"/>
      <c r="AB3" s="13"/>
      <c r="AC3" s="13"/>
      <c r="AD3" s="13"/>
      <c r="AE3" s="13"/>
      <c r="AF3" s="13"/>
      <c r="AG3" s="13"/>
      <c r="AH3" s="13"/>
      <c r="AI3" s="13"/>
      <c r="AJ3" s="13"/>
      <c r="AK3" s="13"/>
    </row>
    <row r="4" spans="1:37">
      <c r="A4" s="28"/>
      <c r="B4" s="28"/>
      <c r="C4" s="28"/>
      <c r="D4" s="28"/>
      <c r="E4" s="28"/>
      <c r="F4" s="28"/>
      <c r="G4" s="28"/>
      <c r="H4" s="28"/>
      <c r="I4" s="28"/>
      <c r="J4" s="28"/>
      <c r="K4" s="28"/>
      <c r="L4" s="13"/>
      <c r="M4" s="13"/>
      <c r="N4" s="13"/>
      <c r="O4" s="13"/>
      <c r="P4" s="13"/>
      <c r="Q4" s="13"/>
      <c r="R4" s="13"/>
      <c r="S4" s="13"/>
      <c r="T4" s="13"/>
      <c r="U4" s="13"/>
      <c r="V4" s="13"/>
      <c r="W4" s="13"/>
      <c r="X4" s="13"/>
      <c r="Y4" s="13"/>
      <c r="Z4" s="13"/>
      <c r="AA4" s="13"/>
      <c r="AB4" s="13"/>
      <c r="AC4" s="13"/>
      <c r="AD4" s="13"/>
      <c r="AE4" s="13"/>
      <c r="AF4" s="13"/>
      <c r="AG4" s="13"/>
      <c r="AH4" s="13"/>
      <c r="AI4" s="13"/>
      <c r="AJ4" s="13"/>
      <c r="AK4" s="13"/>
    </row>
    <row r="5" spans="1:37" ht="44.25">
      <c r="A5" s="505" t="s">
        <v>148</v>
      </c>
      <c r="B5" s="505"/>
      <c r="C5" s="505"/>
      <c r="D5" s="505"/>
      <c r="E5" s="505"/>
      <c r="F5" s="505"/>
      <c r="G5" s="505"/>
      <c r="H5" s="505"/>
      <c r="I5" s="505"/>
      <c r="J5" s="505"/>
      <c r="K5" s="505"/>
      <c r="L5" s="13"/>
      <c r="M5" s="13"/>
      <c r="N5" s="13"/>
      <c r="O5" s="13"/>
      <c r="P5" s="13"/>
      <c r="Q5" s="13"/>
      <c r="R5" s="13"/>
      <c r="S5" s="13"/>
      <c r="T5" s="13"/>
      <c r="U5" s="13"/>
      <c r="V5" s="13"/>
      <c r="W5" s="13"/>
      <c r="X5" s="13"/>
      <c r="Y5" s="13"/>
      <c r="Z5" s="13"/>
      <c r="AA5" s="13"/>
      <c r="AB5" s="13"/>
      <c r="AC5" s="13"/>
      <c r="AD5" s="13"/>
      <c r="AE5" s="13"/>
      <c r="AF5" s="13"/>
      <c r="AG5" s="13"/>
      <c r="AH5" s="13"/>
      <c r="AI5" s="13"/>
      <c r="AJ5" s="13"/>
      <c r="AK5" s="13"/>
    </row>
    <row r="6" spans="1:37">
      <c r="A6" s="29"/>
      <c r="B6" s="28"/>
      <c r="C6" s="28"/>
      <c r="D6" s="28"/>
      <c r="E6" s="28"/>
      <c r="F6" s="28"/>
      <c r="G6" s="28"/>
      <c r="H6" s="28"/>
      <c r="I6" s="28"/>
      <c r="J6" s="28"/>
      <c r="K6" s="28"/>
      <c r="L6" s="13"/>
      <c r="M6" s="13"/>
      <c r="N6" s="13"/>
      <c r="O6" s="13"/>
      <c r="P6" s="13"/>
      <c r="Q6" s="13"/>
      <c r="R6" s="13"/>
      <c r="S6" s="13"/>
      <c r="T6" s="13"/>
      <c r="U6" s="13"/>
      <c r="V6" s="13"/>
      <c r="W6" s="13"/>
      <c r="X6" s="13"/>
      <c r="Y6" s="13"/>
      <c r="Z6" s="13"/>
      <c r="AA6" s="13"/>
      <c r="AB6" s="13"/>
      <c r="AC6" s="13"/>
      <c r="AD6" s="13"/>
      <c r="AE6" s="13"/>
      <c r="AF6" s="13"/>
      <c r="AG6" s="13"/>
      <c r="AH6" s="13"/>
      <c r="AI6" s="13"/>
      <c r="AJ6" s="13"/>
      <c r="AK6" s="13"/>
    </row>
    <row r="7" spans="1:37">
      <c r="A7" s="28"/>
      <c r="B7" s="28"/>
      <c r="C7" s="28"/>
      <c r="D7" s="28"/>
      <c r="E7" s="28"/>
      <c r="F7" s="28"/>
      <c r="G7" s="28"/>
      <c r="H7" s="28"/>
      <c r="I7" s="28"/>
      <c r="J7" s="28"/>
      <c r="K7" s="28"/>
      <c r="L7" s="13"/>
      <c r="M7" s="13"/>
      <c r="N7" s="13"/>
      <c r="O7" s="13"/>
      <c r="P7" s="13"/>
      <c r="Q7" s="13"/>
      <c r="R7" s="13"/>
      <c r="S7" s="13"/>
      <c r="T7" s="13"/>
      <c r="U7" s="13"/>
      <c r="V7" s="13"/>
      <c r="W7" s="13"/>
      <c r="X7" s="13"/>
      <c r="Y7" s="13"/>
      <c r="Z7" s="13"/>
      <c r="AA7" s="13"/>
      <c r="AB7" s="13"/>
      <c r="AC7" s="13"/>
      <c r="AD7" s="13"/>
      <c r="AE7" s="13"/>
      <c r="AF7" s="13"/>
      <c r="AG7" s="13"/>
      <c r="AH7" s="13"/>
      <c r="AI7" s="13"/>
      <c r="AJ7" s="13"/>
      <c r="AK7" s="13"/>
    </row>
    <row r="8" spans="1:37">
      <c r="A8" s="28"/>
      <c r="B8" s="28"/>
      <c r="C8" s="28"/>
      <c r="D8" s="28"/>
      <c r="E8" s="28"/>
      <c r="F8" s="28"/>
      <c r="G8" s="28"/>
      <c r="H8" s="28"/>
      <c r="I8" s="28"/>
      <c r="J8" s="28"/>
      <c r="K8" s="28"/>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37">
      <c r="A9" s="28"/>
      <c r="B9" s="28"/>
      <c r="C9" s="28"/>
      <c r="D9" s="28"/>
      <c r="E9" s="28"/>
      <c r="F9" s="28"/>
      <c r="G9" s="28"/>
      <c r="H9" s="28"/>
      <c r="I9" s="28"/>
      <c r="J9" s="28"/>
      <c r="K9" s="28"/>
      <c r="L9" s="13"/>
      <c r="M9" s="13"/>
      <c r="N9" s="13"/>
      <c r="O9" s="13"/>
      <c r="P9" s="13"/>
      <c r="Q9" s="13"/>
      <c r="R9" s="13"/>
      <c r="S9" s="13"/>
      <c r="T9" s="13"/>
      <c r="U9" s="13"/>
      <c r="V9" s="13"/>
      <c r="W9" s="13"/>
      <c r="X9" s="13"/>
      <c r="Y9" s="13"/>
      <c r="Z9" s="13"/>
      <c r="AA9" s="13"/>
      <c r="AB9" s="13"/>
      <c r="AC9" s="13"/>
      <c r="AD9" s="13"/>
      <c r="AE9" s="13"/>
      <c r="AF9" s="13"/>
      <c r="AG9" s="13"/>
      <c r="AH9" s="13"/>
      <c r="AI9" s="13"/>
      <c r="AJ9" s="13"/>
      <c r="AK9" s="13"/>
    </row>
    <row r="10" spans="1:37">
      <c r="A10" s="28"/>
      <c r="B10" s="28"/>
      <c r="C10" s="28"/>
      <c r="D10" s="28"/>
      <c r="E10" s="28"/>
      <c r="F10" s="28"/>
      <c r="G10" s="28"/>
      <c r="H10" s="28"/>
      <c r="I10" s="28"/>
      <c r="J10" s="28"/>
      <c r="K10" s="28"/>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row>
    <row r="11" spans="1:37">
      <c r="A11" s="29"/>
      <c r="B11" s="28"/>
      <c r="C11" s="28"/>
      <c r="D11" s="28"/>
      <c r="E11" s="28"/>
      <c r="F11" s="28"/>
      <c r="G11" s="28"/>
      <c r="H11" s="28"/>
      <c r="I11" s="28"/>
      <c r="J11" s="28"/>
      <c r="K11" s="28"/>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row>
    <row r="12" spans="1:37">
      <c r="A12" s="28" t="s">
        <v>0</v>
      </c>
      <c r="B12" s="28"/>
      <c r="C12" s="28"/>
      <c r="D12" s="28"/>
      <c r="E12" s="28"/>
      <c r="F12" s="28"/>
      <c r="G12" s="28"/>
      <c r="H12" s="28"/>
      <c r="I12" s="28"/>
      <c r="J12" s="28"/>
      <c r="K12" s="28"/>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row>
    <row r="13" spans="1:37">
      <c r="A13" s="28"/>
      <c r="B13" s="28"/>
      <c r="C13" s="28"/>
      <c r="D13" s="28"/>
      <c r="E13" s="28"/>
      <c r="F13" s="28"/>
      <c r="G13" s="28"/>
      <c r="H13" s="28"/>
      <c r="I13" s="28"/>
      <c r="J13" s="28"/>
      <c r="K13" s="28"/>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row>
    <row r="14" spans="1:37">
      <c r="A14" s="28"/>
      <c r="B14" s="28"/>
      <c r="C14" s="28"/>
      <c r="D14" s="28"/>
      <c r="E14" s="28"/>
      <c r="F14" s="28"/>
      <c r="G14" s="28"/>
      <c r="H14" s="28"/>
      <c r="I14" s="28"/>
      <c r="J14" s="28"/>
      <c r="K14" s="28"/>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row>
    <row r="15" spans="1:37">
      <c r="A15" s="28"/>
      <c r="B15" s="28"/>
      <c r="C15" s="28"/>
      <c r="D15" s="28"/>
      <c r="E15" s="28"/>
      <c r="F15" s="28"/>
      <c r="G15" s="28"/>
      <c r="H15" s="28"/>
      <c r="I15" s="28"/>
      <c r="J15" s="28"/>
      <c r="K15" s="28"/>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row>
    <row r="16" spans="1:37">
      <c r="A16" s="28"/>
      <c r="B16" s="28"/>
      <c r="C16" s="28"/>
      <c r="D16" s="28"/>
      <c r="E16" s="28"/>
      <c r="F16" s="28"/>
      <c r="G16" s="28"/>
      <c r="H16" s="28"/>
      <c r="I16" s="28"/>
      <c r="J16" s="28"/>
      <c r="K16" s="28"/>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row>
    <row r="17" spans="1:37">
      <c r="A17" s="28"/>
      <c r="B17" s="28"/>
      <c r="C17" s="28"/>
      <c r="D17" s="28"/>
      <c r="E17" s="28"/>
      <c r="F17" s="28"/>
      <c r="G17" s="28"/>
      <c r="H17" s="28"/>
      <c r="I17" s="28"/>
      <c r="J17" s="28"/>
      <c r="K17" s="28"/>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row>
    <row r="18" spans="1:37">
      <c r="A18" s="28"/>
      <c r="B18" s="28"/>
      <c r="C18" s="28"/>
      <c r="D18" s="28"/>
      <c r="E18" s="28"/>
      <c r="F18" s="28"/>
      <c r="G18" s="28"/>
      <c r="H18" s="28"/>
      <c r="I18" s="28"/>
      <c r="J18" s="28"/>
      <c r="K18" s="28"/>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row>
    <row r="19" spans="1:37">
      <c r="A19" s="28"/>
      <c r="B19" s="28"/>
      <c r="C19" s="28"/>
      <c r="D19" s="28"/>
      <c r="E19" s="28"/>
      <c r="F19" s="28"/>
      <c r="G19" s="28"/>
      <c r="H19" s="28"/>
      <c r="I19" s="28"/>
      <c r="J19" s="28"/>
      <c r="K19" s="28"/>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row>
    <row r="20" spans="1:37">
      <c r="A20" s="28"/>
      <c r="B20" s="28"/>
      <c r="C20" s="28"/>
      <c r="D20" s="28"/>
      <c r="E20" s="28"/>
      <c r="F20" s="28"/>
      <c r="G20" s="28"/>
      <c r="H20" s="28"/>
      <c r="I20" s="28"/>
      <c r="J20" s="28"/>
      <c r="K20" s="28"/>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row>
    <row r="21" spans="1:37">
      <c r="A21" s="28"/>
      <c r="B21" s="28"/>
      <c r="C21" s="28"/>
      <c r="D21" s="28"/>
      <c r="E21" s="28"/>
      <c r="F21" s="28"/>
      <c r="G21" s="28"/>
      <c r="H21" s="28"/>
      <c r="I21" s="28"/>
      <c r="J21" s="28"/>
      <c r="K21" s="28"/>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row>
    <row r="22" spans="1:37">
      <c r="A22" s="28"/>
      <c r="B22" s="28"/>
      <c r="C22" s="28"/>
      <c r="D22" s="28"/>
      <c r="E22" s="28"/>
      <c r="F22" s="28"/>
      <c r="G22" s="28"/>
      <c r="H22" s="28"/>
      <c r="I22" s="28"/>
      <c r="J22" s="28"/>
      <c r="K22" s="28"/>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row>
    <row r="23" spans="1:37">
      <c r="A23" s="28"/>
      <c r="B23" s="28"/>
      <c r="C23" s="28"/>
      <c r="D23" s="28"/>
      <c r="E23" s="28"/>
      <c r="F23" s="28"/>
      <c r="G23" s="28"/>
      <c r="H23" s="28"/>
      <c r="I23" s="28"/>
      <c r="J23" s="28"/>
      <c r="K23" s="28"/>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row>
    <row r="24" spans="1:37" ht="44.25">
      <c r="A24" s="28"/>
      <c r="B24" s="30"/>
      <c r="C24" s="30"/>
      <c r="D24" s="31"/>
      <c r="E24" s="30"/>
      <c r="F24" s="31"/>
      <c r="G24" s="364" t="s">
        <v>342</v>
      </c>
      <c r="H24" s="506">
        <v>2013</v>
      </c>
      <c r="I24" s="506"/>
      <c r="J24" s="28"/>
      <c r="K24" s="28"/>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row>
    <row r="25" spans="1:37" ht="32.25" customHeight="1">
      <c r="A25" s="28"/>
      <c r="B25" s="30"/>
      <c r="C25" s="510" t="s">
        <v>209</v>
      </c>
      <c r="D25" s="510"/>
      <c r="E25" s="510"/>
      <c r="F25" s="510"/>
      <c r="G25" s="510"/>
      <c r="H25" s="510"/>
      <c r="I25" s="510"/>
      <c r="J25" s="28"/>
      <c r="K25" s="28"/>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row>
    <row r="26" spans="1:37" ht="15">
      <c r="A26" s="28"/>
      <c r="B26" s="30"/>
      <c r="C26" s="30"/>
      <c r="D26" s="146"/>
      <c r="E26" s="511" t="s">
        <v>283</v>
      </c>
      <c r="F26" s="511"/>
      <c r="G26" s="184">
        <v>2012</v>
      </c>
      <c r="H26" s="30"/>
      <c r="I26" s="30"/>
      <c r="J26" s="28"/>
      <c r="K26" s="28"/>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row>
    <row r="27" spans="1:37">
      <c r="A27" s="28"/>
      <c r="B27" s="30"/>
      <c r="C27" s="30"/>
      <c r="D27" s="30"/>
      <c r="E27" s="30"/>
      <c r="F27" s="30"/>
      <c r="G27" s="30"/>
      <c r="H27" s="30"/>
      <c r="I27" s="30"/>
      <c r="J27" s="28"/>
      <c r="K27" s="28"/>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row>
    <row r="28" spans="1:37">
      <c r="A28" s="28"/>
      <c r="B28" s="30"/>
      <c r="C28" s="30"/>
      <c r="D28" s="30"/>
      <c r="E28" s="30"/>
      <c r="F28" s="30"/>
      <c r="G28" s="30"/>
      <c r="H28" s="30"/>
      <c r="I28" s="30"/>
      <c r="J28" s="28"/>
      <c r="K28" s="28"/>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row>
    <row r="29" spans="1:37" ht="14.25">
      <c r="A29" s="442">
        <v>41505</v>
      </c>
      <c r="B29" s="343"/>
      <c r="C29" s="28"/>
      <c r="D29" s="28"/>
      <c r="E29" s="28"/>
      <c r="F29" s="28"/>
      <c r="G29" s="28"/>
      <c r="H29" s="28"/>
      <c r="I29" s="507"/>
      <c r="J29" s="508"/>
      <c r="K29" s="508"/>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row>
    <row r="30" spans="1:37" ht="14.25">
      <c r="A30" s="509" t="s">
        <v>279</v>
      </c>
      <c r="B30" s="509"/>
      <c r="C30" s="28"/>
      <c r="D30" s="28"/>
      <c r="E30" s="28"/>
      <c r="F30" s="28"/>
      <c r="G30" s="28"/>
      <c r="H30" s="28"/>
      <c r="I30" s="13"/>
      <c r="J30" s="509" t="s">
        <v>164</v>
      </c>
      <c r="K30" s="509"/>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row>
    <row r="31" spans="1:37">
      <c r="A31" s="28"/>
      <c r="B31" s="28"/>
      <c r="C31" s="28"/>
      <c r="D31" s="28"/>
      <c r="E31" s="28"/>
      <c r="F31" s="28"/>
      <c r="G31" s="28"/>
      <c r="H31" s="28"/>
      <c r="I31" s="28"/>
      <c r="J31" s="28"/>
      <c r="K31" s="28"/>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row>
    <row r="32" spans="1:37">
      <c r="A32" s="28"/>
      <c r="B32" s="28"/>
      <c r="C32" s="28"/>
      <c r="D32" s="28"/>
      <c r="E32" s="28"/>
      <c r="F32" s="28"/>
      <c r="G32" s="28"/>
      <c r="H32" s="28"/>
      <c r="I32" s="28"/>
      <c r="J32" s="28"/>
      <c r="K32" s="28"/>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row>
    <row r="33" spans="1:37">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row>
    <row r="34" spans="1:37">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row>
    <row r="35" spans="1:37">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row>
    <row r="36" spans="1:37">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row>
    <row r="37" spans="1:37">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row>
    <row r="38" spans="1:37">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row>
    <row r="39" spans="1:37">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row>
    <row r="40" spans="1:37">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row>
    <row r="41" spans="1:37">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row>
    <row r="42" spans="1:37">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row>
    <row r="43" spans="1:37">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row>
    <row r="44" spans="1:37">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row>
    <row r="45" spans="1:37">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row>
    <row r="46" spans="1:37">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row>
    <row r="47" spans="1:37">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row>
    <row r="48" spans="1:37">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row>
    <row r="49" spans="12:37">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row>
    <row r="50" spans="12:37">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row>
    <row r="51" spans="12:37">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row>
    <row r="52" spans="12:37">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row>
    <row r="53" spans="12:37">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row>
    <row r="54" spans="12:37">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row>
    <row r="55" spans="12:37">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row>
    <row r="56" spans="12:37">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row>
    <row r="57" spans="12:37">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row>
    <row r="58" spans="12:37">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row>
    <row r="59" spans="12:37">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row>
    <row r="60" spans="12:37">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row>
    <row r="61" spans="12:37">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row>
    <row r="62" spans="12:37">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row>
    <row r="63" spans="12:37">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row>
  </sheetData>
  <sheetProtection formatCells="0" selectLockedCells="1"/>
  <customSheetViews>
    <customSheetView guid="{440EED44-B453-4D7F-BBAB-A8E1E45C581D}" scale="85" showPageBreaks="1" showGridLines="0" view="pageBreakPreview">
      <selection activeCell="I19" sqref="I19"/>
      <pageMargins left="0.39370078740157483" right="0.39370078740157483" top="0.39370078740157483" bottom="0.39370078740157483" header="0" footer="0"/>
      <printOptions horizontalCentered="1"/>
      <pageSetup paperSize="9" orientation="landscape" r:id="rId1"/>
      <headerFooter alignWithMargins="0"/>
    </customSheetView>
  </customSheetViews>
  <mergeCells count="7">
    <mergeCell ref="A5:K5"/>
    <mergeCell ref="H24:I24"/>
    <mergeCell ref="I29:K29"/>
    <mergeCell ref="A30:B30"/>
    <mergeCell ref="J30:K30"/>
    <mergeCell ref="C25:I25"/>
    <mergeCell ref="E26:F26"/>
  </mergeCells>
  <phoneticPr fontId="0" type="noConversion"/>
  <dataValidations count="1">
    <dataValidation type="list" allowBlank="1" showInputMessage="1" showErrorMessage="1" sqref="C25">
      <formula1>Programm</formula1>
    </dataValidation>
  </dataValidations>
  <printOptions horizontalCentered="1"/>
  <pageMargins left="0.39370078740157483" right="0.39370078740157483" top="0.39370078740157483" bottom="0.39370078740157483" header="0" footer="0"/>
  <pageSetup paperSize="9" orientation="landscape" r:id="rId2"/>
  <headerFooter alignWithMargins="0"/>
  <drawing r:id="rId3"/>
</worksheet>
</file>

<file path=xl/worksheets/sheet10.xml><?xml version="1.0" encoding="utf-8"?>
<worksheet xmlns="http://schemas.openxmlformats.org/spreadsheetml/2006/main" xmlns:r="http://schemas.openxmlformats.org/officeDocument/2006/relationships">
  <sheetPr codeName="Tabelle10" enableFormatConditionsCalculation="0">
    <tabColor indexed="22"/>
  </sheetPr>
  <dimension ref="A1:H29"/>
  <sheetViews>
    <sheetView view="pageBreakPreview" zoomScale="85" zoomScaleNormal="80" zoomScaleSheetLayoutView="85" workbookViewId="0">
      <selection activeCell="G22" sqref="G22"/>
    </sheetView>
  </sheetViews>
  <sheetFormatPr baseColWidth="10" defaultRowHeight="12.75"/>
  <cols>
    <col min="1" max="1" width="6.140625" style="16" customWidth="1"/>
    <col min="2" max="2" width="32" style="16" customWidth="1"/>
    <col min="3" max="3" width="12.28515625" style="16" bestFit="1" customWidth="1"/>
    <col min="4" max="4" width="11.42578125" style="16"/>
    <col min="5" max="5" width="27.5703125" style="16" customWidth="1"/>
    <col min="6" max="6" width="2.42578125" style="16" customWidth="1"/>
    <col min="7" max="7" width="15.140625" style="16" customWidth="1"/>
    <col min="8" max="8" width="17.28515625" style="16" customWidth="1"/>
    <col min="9" max="16384" width="11.42578125" style="16"/>
  </cols>
  <sheetData>
    <row r="1" spans="1:8" ht="14.25">
      <c r="A1" s="194" t="s">
        <v>242</v>
      </c>
      <c r="B1" s="195"/>
      <c r="C1" s="195"/>
      <c r="D1" s="195"/>
      <c r="E1" s="195"/>
      <c r="F1" s="613" t="str">
        <f>"Firma:  " &amp;LEFT('1.1'!D9,30)&amp;".."</f>
        <v>Firma:  OBERSTEIRISCHE MOLKEREI eGen..</v>
      </c>
      <c r="G1" s="613"/>
      <c r="H1" s="613"/>
    </row>
    <row r="2" spans="1:8" ht="14.25" customHeight="1">
      <c r="A2" s="197"/>
      <c r="B2" s="197"/>
      <c r="C2" s="197"/>
      <c r="D2" s="197"/>
      <c r="E2" s="197"/>
      <c r="F2" s="197"/>
      <c r="G2" s="197"/>
      <c r="H2" s="197"/>
    </row>
    <row r="3" spans="1:8" ht="17.25" customHeight="1">
      <c r="A3" s="606" t="s">
        <v>154</v>
      </c>
      <c r="B3" s="606"/>
      <c r="C3" s="606"/>
      <c r="D3" s="606"/>
      <c r="E3" s="606"/>
      <c r="F3" s="606"/>
      <c r="G3" s="606"/>
      <c r="H3" s="606"/>
    </row>
    <row r="4" spans="1:8" ht="14.25" customHeight="1">
      <c r="A4" s="7"/>
      <c r="B4" s="7"/>
      <c r="C4" s="7"/>
      <c r="D4" s="7"/>
      <c r="E4" s="7"/>
      <c r="F4" s="7"/>
      <c r="G4" s="7"/>
      <c r="H4" s="7"/>
    </row>
    <row r="5" spans="1:8" ht="28.5" customHeight="1">
      <c r="A5" s="604" t="s">
        <v>53</v>
      </c>
      <c r="B5" s="604" t="s">
        <v>86</v>
      </c>
      <c r="C5" s="604" t="s">
        <v>54</v>
      </c>
      <c r="D5" s="604" t="s">
        <v>79</v>
      </c>
      <c r="E5" s="609" t="s">
        <v>80</v>
      </c>
      <c r="F5" s="610"/>
      <c r="G5" s="607" t="s">
        <v>152</v>
      </c>
      <c r="H5" s="608"/>
    </row>
    <row r="6" spans="1:8" ht="24.75" customHeight="1">
      <c r="A6" s="605"/>
      <c r="B6" s="605"/>
      <c r="C6" s="605"/>
      <c r="D6" s="605"/>
      <c r="E6" s="611"/>
      <c r="F6" s="612"/>
      <c r="G6" s="199" t="s">
        <v>189</v>
      </c>
      <c r="H6" s="199" t="s">
        <v>113</v>
      </c>
    </row>
    <row r="7" spans="1:8" ht="20.100000000000001" customHeight="1">
      <c r="A7" s="190">
        <v>1</v>
      </c>
      <c r="B7" s="189" t="s">
        <v>245</v>
      </c>
      <c r="C7" s="459">
        <f>SUM(C8:C9)</f>
        <v>247195</v>
      </c>
      <c r="D7" s="188" t="s">
        <v>67</v>
      </c>
      <c r="E7" s="598"/>
      <c r="F7" s="599"/>
      <c r="G7" s="200"/>
      <c r="H7" s="200"/>
    </row>
    <row r="8" spans="1:8" ht="20.100000000000001" customHeight="1">
      <c r="A8" s="191"/>
      <c r="B8" s="185" t="s">
        <v>82</v>
      </c>
      <c r="C8" s="456">
        <v>172627</v>
      </c>
      <c r="D8" s="188" t="s">
        <v>67</v>
      </c>
      <c r="E8" s="597"/>
      <c r="F8" s="597"/>
      <c r="G8" s="309"/>
      <c r="H8" s="309"/>
    </row>
    <row r="9" spans="1:8" ht="20.100000000000001" customHeight="1">
      <c r="A9" s="191"/>
      <c r="B9" s="185" t="s">
        <v>83</v>
      </c>
      <c r="C9" s="456">
        <v>74568</v>
      </c>
      <c r="D9" s="186" t="s">
        <v>67</v>
      </c>
      <c r="E9" s="600"/>
      <c r="F9" s="601"/>
      <c r="G9" s="309"/>
      <c r="H9" s="309"/>
    </row>
    <row r="10" spans="1:8" ht="20.100000000000001" customHeight="1">
      <c r="A10" s="192"/>
      <c r="B10" s="187" t="s">
        <v>246</v>
      </c>
      <c r="C10" s="186">
        <v>248009</v>
      </c>
      <c r="D10" s="186" t="s">
        <v>67</v>
      </c>
      <c r="E10" s="602"/>
      <c r="F10" s="603"/>
      <c r="G10" s="310"/>
      <c r="H10" s="310"/>
    </row>
    <row r="11" spans="1:8" ht="20.100000000000001" customHeight="1">
      <c r="A11" s="193">
        <v>2</v>
      </c>
      <c r="B11" s="282" t="s">
        <v>421</v>
      </c>
      <c r="C11" s="186">
        <v>119733</v>
      </c>
      <c r="D11" s="186" t="s">
        <v>196</v>
      </c>
      <c r="E11" s="595" t="s">
        <v>436</v>
      </c>
      <c r="F11" s="596"/>
      <c r="G11" s="308"/>
      <c r="H11" s="282"/>
    </row>
    <row r="12" spans="1:8" ht="20.100000000000001" customHeight="1">
      <c r="A12" s="193">
        <v>3</v>
      </c>
      <c r="B12" s="282" t="s">
        <v>422</v>
      </c>
      <c r="C12" s="186">
        <v>241.476</v>
      </c>
      <c r="D12" s="186" t="s">
        <v>196</v>
      </c>
      <c r="E12" s="595" t="s">
        <v>150</v>
      </c>
      <c r="F12" s="596"/>
      <c r="G12" s="308"/>
      <c r="H12" s="282"/>
    </row>
    <row r="13" spans="1:8" ht="20.100000000000001" customHeight="1">
      <c r="A13" s="193">
        <v>4</v>
      </c>
      <c r="B13" s="282" t="s">
        <v>423</v>
      </c>
      <c r="C13" s="186">
        <v>0</v>
      </c>
      <c r="D13" s="186" t="s">
        <v>196</v>
      </c>
      <c r="E13" s="595" t="s">
        <v>436</v>
      </c>
      <c r="F13" s="596"/>
      <c r="G13" s="308"/>
      <c r="H13" s="282"/>
    </row>
    <row r="14" spans="1:8" ht="20.100000000000001" customHeight="1">
      <c r="A14" s="193">
        <v>5</v>
      </c>
      <c r="B14" s="282" t="s">
        <v>424</v>
      </c>
      <c r="C14" s="186">
        <v>375</v>
      </c>
      <c r="D14" s="186" t="s">
        <v>196</v>
      </c>
      <c r="E14" s="595" t="s">
        <v>436</v>
      </c>
      <c r="F14" s="596"/>
      <c r="G14" s="436">
        <v>18</v>
      </c>
      <c r="H14" s="282"/>
    </row>
    <row r="15" spans="1:8" ht="20.100000000000001" customHeight="1">
      <c r="A15" s="193">
        <v>6</v>
      </c>
      <c r="B15" s="282" t="s">
        <v>735</v>
      </c>
      <c r="C15" s="454">
        <v>218.75</v>
      </c>
      <c r="D15" s="186" t="s">
        <v>196</v>
      </c>
      <c r="E15" s="595" t="s">
        <v>437</v>
      </c>
      <c r="F15" s="596"/>
      <c r="G15" s="186" t="s">
        <v>439</v>
      </c>
      <c r="H15" s="282"/>
    </row>
    <row r="16" spans="1:8" ht="20.100000000000001" customHeight="1">
      <c r="A16" s="193"/>
      <c r="B16" s="282" t="s">
        <v>438</v>
      </c>
      <c r="C16" s="186">
        <v>4.63</v>
      </c>
      <c r="D16" s="186" t="s">
        <v>196</v>
      </c>
      <c r="E16" s="595" t="s">
        <v>437</v>
      </c>
      <c r="F16" s="596"/>
      <c r="G16" s="186" t="s">
        <v>440</v>
      </c>
      <c r="H16" s="282"/>
    </row>
    <row r="17" spans="1:8" ht="20.100000000000001" customHeight="1">
      <c r="A17" s="193">
        <v>7</v>
      </c>
      <c r="B17" s="282" t="s">
        <v>736</v>
      </c>
      <c r="C17" s="186">
        <v>54.77</v>
      </c>
      <c r="D17" s="186" t="s">
        <v>196</v>
      </c>
      <c r="E17" s="595" t="s">
        <v>437</v>
      </c>
      <c r="F17" s="596"/>
      <c r="G17" s="186" t="s">
        <v>441</v>
      </c>
      <c r="H17" s="282"/>
    </row>
    <row r="18" spans="1:8" ht="20.100000000000001" customHeight="1">
      <c r="A18" s="193">
        <v>8</v>
      </c>
      <c r="B18" s="282" t="s">
        <v>425</v>
      </c>
      <c r="C18" s="186">
        <v>7.3</v>
      </c>
      <c r="D18" s="186" t="s">
        <v>196</v>
      </c>
      <c r="E18" s="595" t="s">
        <v>437</v>
      </c>
      <c r="F18" s="596"/>
      <c r="G18" s="186" t="s">
        <v>441</v>
      </c>
      <c r="H18" s="282"/>
    </row>
    <row r="19" spans="1:8" ht="20.100000000000001" customHeight="1">
      <c r="A19" s="193">
        <v>9</v>
      </c>
      <c r="B19" s="282" t="s">
        <v>426</v>
      </c>
      <c r="C19" s="455">
        <v>43.3</v>
      </c>
      <c r="D19" s="186" t="s">
        <v>196</v>
      </c>
      <c r="E19" s="595" t="s">
        <v>437</v>
      </c>
      <c r="F19" s="596"/>
      <c r="G19" s="186" t="s">
        <v>442</v>
      </c>
      <c r="H19" s="282"/>
    </row>
    <row r="20" spans="1:8" ht="20.100000000000001" customHeight="1">
      <c r="A20" s="193">
        <v>10</v>
      </c>
      <c r="B20" s="282" t="s">
        <v>427</v>
      </c>
      <c r="C20" s="186">
        <v>49.12</v>
      </c>
      <c r="D20" s="186" t="s">
        <v>196</v>
      </c>
      <c r="E20" s="595" t="s">
        <v>437</v>
      </c>
      <c r="F20" s="596"/>
      <c r="G20" s="186" t="s">
        <v>443</v>
      </c>
      <c r="H20" s="282"/>
    </row>
    <row r="21" spans="1:8" ht="20.100000000000001" customHeight="1">
      <c r="A21" s="193">
        <v>11</v>
      </c>
      <c r="B21" s="282" t="s">
        <v>428</v>
      </c>
      <c r="C21" s="455">
        <v>40.83</v>
      </c>
      <c r="D21" s="186" t="s">
        <v>196</v>
      </c>
      <c r="E21" s="595" t="s">
        <v>437</v>
      </c>
      <c r="F21" s="596"/>
      <c r="G21" s="186" t="s">
        <v>441</v>
      </c>
      <c r="H21" s="282"/>
    </row>
    <row r="22" spans="1:8" ht="20.100000000000001" customHeight="1">
      <c r="A22" s="193">
        <v>12</v>
      </c>
      <c r="B22" s="282" t="s">
        <v>429</v>
      </c>
      <c r="C22" s="455">
        <v>0.1</v>
      </c>
      <c r="D22" s="186" t="s">
        <v>196</v>
      </c>
      <c r="E22" s="595" t="s">
        <v>437</v>
      </c>
      <c r="F22" s="596"/>
      <c r="G22" s="186">
        <v>16</v>
      </c>
      <c r="H22" s="282"/>
    </row>
    <row r="23" spans="1:8" ht="20.100000000000001" customHeight="1">
      <c r="A23" s="193">
        <v>13</v>
      </c>
      <c r="B23" s="282" t="s">
        <v>430</v>
      </c>
      <c r="C23" s="455">
        <v>0.79</v>
      </c>
      <c r="D23" s="186" t="s">
        <v>196</v>
      </c>
      <c r="E23" s="595" t="s">
        <v>437</v>
      </c>
      <c r="F23" s="596"/>
      <c r="G23" s="186" t="s">
        <v>444</v>
      </c>
      <c r="H23" s="282"/>
    </row>
    <row r="24" spans="1:8" ht="20.100000000000001" customHeight="1">
      <c r="A24" s="193">
        <v>14</v>
      </c>
      <c r="B24" s="282" t="s">
        <v>431</v>
      </c>
      <c r="C24" s="455">
        <v>6.4</v>
      </c>
      <c r="D24" s="186" t="s">
        <v>196</v>
      </c>
      <c r="E24" s="595" t="s">
        <v>437</v>
      </c>
      <c r="F24" s="596"/>
      <c r="G24" s="186">
        <v>14.18</v>
      </c>
      <c r="H24" s="282"/>
    </row>
    <row r="25" spans="1:8" ht="20.100000000000001" customHeight="1">
      <c r="A25" s="193">
        <v>15</v>
      </c>
      <c r="B25" s="282" t="s">
        <v>432</v>
      </c>
      <c r="C25" s="456">
        <v>215720</v>
      </c>
      <c r="D25" s="186" t="s">
        <v>64</v>
      </c>
      <c r="E25" s="595" t="s">
        <v>158</v>
      </c>
      <c r="F25" s="596"/>
      <c r="G25" s="186" t="s">
        <v>445</v>
      </c>
      <c r="H25" s="282" t="s">
        <v>246</v>
      </c>
    </row>
    <row r="26" spans="1:8" ht="20.100000000000001" customHeight="1">
      <c r="A26" s="193">
        <v>16</v>
      </c>
      <c r="B26" s="282" t="s">
        <v>433</v>
      </c>
      <c r="C26" s="456">
        <v>97765</v>
      </c>
      <c r="D26" s="186" t="s">
        <v>64</v>
      </c>
      <c r="E26" s="595" t="s">
        <v>158</v>
      </c>
      <c r="F26" s="596"/>
      <c r="G26" s="186" t="s">
        <v>445</v>
      </c>
      <c r="H26" s="282" t="s">
        <v>246</v>
      </c>
    </row>
    <row r="27" spans="1:8" ht="20.100000000000001" customHeight="1">
      <c r="A27" s="193">
        <v>17</v>
      </c>
      <c r="B27" s="282" t="s">
        <v>434</v>
      </c>
      <c r="C27" s="456">
        <v>19175</v>
      </c>
      <c r="D27" s="186" t="s">
        <v>64</v>
      </c>
      <c r="E27" s="595" t="s">
        <v>158</v>
      </c>
      <c r="F27" s="596"/>
      <c r="G27" s="186">
        <v>18</v>
      </c>
      <c r="H27" s="282" t="s">
        <v>246</v>
      </c>
    </row>
    <row r="28" spans="1:8">
      <c r="A28" s="193">
        <v>20</v>
      </c>
      <c r="B28" s="282" t="s">
        <v>435</v>
      </c>
      <c r="C28" s="456">
        <v>7315418</v>
      </c>
      <c r="D28" s="186" t="s">
        <v>59</v>
      </c>
      <c r="E28" s="595" t="s">
        <v>158</v>
      </c>
      <c r="F28" s="596"/>
      <c r="G28" s="186">
        <v>19</v>
      </c>
      <c r="H28" s="282"/>
    </row>
    <row r="29" spans="1:8">
      <c r="A29" s="193">
        <v>21</v>
      </c>
      <c r="B29" s="282" t="s">
        <v>65</v>
      </c>
      <c r="C29" s="457">
        <v>3384219</v>
      </c>
      <c r="D29" s="306" t="s">
        <v>67</v>
      </c>
      <c r="E29" s="595" t="s">
        <v>158</v>
      </c>
      <c r="F29" s="596"/>
      <c r="G29" s="186">
        <v>20</v>
      </c>
      <c r="H29" s="282" t="s">
        <v>671</v>
      </c>
    </row>
  </sheetData>
  <sheetProtection formatCells="0" formatRows="0" insertRows="0" selectLockedCells="1"/>
  <customSheetViews>
    <customSheetView guid="{440EED44-B453-4D7F-BBAB-A8E1E45C581D}" scale="85" showPageBreaks="1" view="pageBreakPreview">
      <selection activeCell="G22" sqref="G22"/>
      <pageMargins left="0.39370078740157483" right="0.39370078740157483" top="0.39370078740157483" bottom="0.39370078740157483" header="0" footer="0"/>
      <printOptions horizontalCentered="1"/>
      <pageSetup paperSize="9" scale="95" orientation="landscape" r:id="rId1"/>
      <headerFooter alignWithMargins="0"/>
    </customSheetView>
  </customSheetViews>
  <mergeCells count="30">
    <mergeCell ref="E25:F25"/>
    <mergeCell ref="E26:F26"/>
    <mergeCell ref="F1:H1"/>
    <mergeCell ref="D5:D6"/>
    <mergeCell ref="C5:C6"/>
    <mergeCell ref="E11:F11"/>
    <mergeCell ref="E12:F12"/>
    <mergeCell ref="E13:F13"/>
    <mergeCell ref="E14:F14"/>
    <mergeCell ref="B5:B6"/>
    <mergeCell ref="A3:H3"/>
    <mergeCell ref="G5:H5"/>
    <mergeCell ref="E5:F6"/>
    <mergeCell ref="A5:A6"/>
    <mergeCell ref="E27:F27"/>
    <mergeCell ref="E28:F28"/>
    <mergeCell ref="E8:F8"/>
    <mergeCell ref="E7:F7"/>
    <mergeCell ref="E29:F29"/>
    <mergeCell ref="E15:F15"/>
    <mergeCell ref="E16:F16"/>
    <mergeCell ref="E17:F17"/>
    <mergeCell ref="E18:F18"/>
    <mergeCell ref="E19:F19"/>
    <mergeCell ref="E9:F10"/>
    <mergeCell ref="E24:F24"/>
    <mergeCell ref="E20:F20"/>
    <mergeCell ref="E21:F21"/>
    <mergeCell ref="E22:F22"/>
    <mergeCell ref="E23:F23"/>
  </mergeCells>
  <phoneticPr fontId="0" type="noConversion"/>
  <dataValidations xWindow="286" yWindow="330" count="2">
    <dataValidation type="list" allowBlank="1" showInputMessage="1" showErrorMessage="1" sqref="B8:B9">
      <formula1>Wasser</formula1>
    </dataValidation>
    <dataValidation allowBlank="1" showInputMessage="1" showErrorMessage="1" promptTitle="INFO" prompt="Die hier einzutragenen Zahlenwerte, werden von Excel automatisch in den Register 9 [Jahresdaten im Überblick] übernommen. " sqref="C8:C10"/>
  </dataValidations>
  <printOptions horizontalCentered="1"/>
  <pageMargins left="0.39370078740157483" right="0.39370078740157483" top="0.39370078740157483" bottom="0.39370078740157483" header="0" footer="0"/>
  <pageSetup paperSize="9" scale="95" orientation="landscape" r:id="rId2"/>
  <headerFooter alignWithMargins="0"/>
  <drawing r:id="rId3"/>
  <legacyDrawing r:id="rId4"/>
</worksheet>
</file>

<file path=xl/worksheets/sheet11.xml><?xml version="1.0" encoding="utf-8"?>
<worksheet xmlns="http://schemas.openxmlformats.org/spreadsheetml/2006/main" xmlns:r="http://schemas.openxmlformats.org/officeDocument/2006/relationships">
  <sheetPr codeName="Tabelle11" enableFormatConditionsCalculation="0">
    <tabColor indexed="22"/>
  </sheetPr>
  <dimension ref="A1:M26"/>
  <sheetViews>
    <sheetView view="pageBreakPreview" zoomScale="80" workbookViewId="0">
      <selection activeCell="D14" sqref="D14"/>
    </sheetView>
  </sheetViews>
  <sheetFormatPr baseColWidth="10" defaultRowHeight="12.75"/>
  <cols>
    <col min="1" max="1" width="3.85546875" style="8" customWidth="1"/>
    <col min="2" max="2" width="6.85546875" style="8" customWidth="1"/>
    <col min="3" max="3" width="35.42578125" style="8" customWidth="1"/>
    <col min="4" max="4" width="20.42578125" style="8" customWidth="1"/>
    <col min="5" max="5" width="15.28515625" style="8" customWidth="1"/>
    <col min="6" max="6" width="21.140625" style="8" customWidth="1"/>
    <col min="7" max="7" width="20.85546875" style="8" customWidth="1"/>
    <col min="8" max="8" width="30.7109375" style="8" customWidth="1"/>
    <col min="9" max="9" width="12" style="8" hidden="1" customWidth="1"/>
    <col min="10" max="10" width="9.42578125" style="8" hidden="1" customWidth="1"/>
    <col min="11" max="11" width="10.28515625" style="8" hidden="1" customWidth="1"/>
    <col min="12" max="12" width="11.42578125" style="8" hidden="1" customWidth="1"/>
    <col min="13" max="13" width="1.7109375" style="8" customWidth="1"/>
    <col min="14" max="16384" width="11.42578125" style="8"/>
  </cols>
  <sheetData>
    <row r="1" spans="1:13" ht="14.25">
      <c r="A1" s="25" t="s">
        <v>242</v>
      </c>
      <c r="B1" s="34"/>
      <c r="C1" s="34"/>
      <c r="D1" s="34"/>
      <c r="E1" s="34"/>
      <c r="F1" s="34"/>
      <c r="G1" s="34"/>
      <c r="H1" s="54"/>
      <c r="I1" s="54"/>
      <c r="J1" s="39"/>
      <c r="K1" s="39"/>
      <c r="L1" s="39"/>
      <c r="M1" s="39" t="str">
        <f>"Firma:  " &amp;LEFT('1.1'!D9,30)&amp;".."</f>
        <v>Firma:  OBERSTEIRISCHE MOLKEREI eGen..</v>
      </c>
    </row>
    <row r="2" spans="1:13" ht="14.25" customHeight="1">
      <c r="A2" s="46"/>
      <c r="B2" s="46"/>
      <c r="C2" s="46"/>
      <c r="D2" s="46"/>
      <c r="E2" s="46"/>
      <c r="F2" s="46"/>
      <c r="G2" s="46"/>
      <c r="H2" s="46"/>
      <c r="I2" s="46"/>
      <c r="J2" s="46"/>
      <c r="K2" s="46"/>
      <c r="L2" s="46"/>
      <c r="M2" s="46"/>
    </row>
    <row r="3" spans="1:13" ht="18" customHeight="1">
      <c r="A3" s="566" t="s">
        <v>155</v>
      </c>
      <c r="B3" s="566"/>
      <c r="C3" s="566"/>
      <c r="D3" s="159"/>
      <c r="E3" s="159"/>
      <c r="F3" s="159"/>
      <c r="G3" s="159"/>
      <c r="H3" s="159"/>
      <c r="I3" s="566"/>
      <c r="J3" s="566"/>
      <c r="K3" s="566"/>
      <c r="L3" s="566"/>
      <c r="M3" s="134"/>
    </row>
    <row r="4" spans="1:13" ht="14.25" customHeight="1">
      <c r="A4" s="28"/>
      <c r="B4" s="28"/>
      <c r="C4" s="28"/>
      <c r="D4" s="28"/>
      <c r="E4" s="28"/>
      <c r="F4" s="28"/>
      <c r="G4" s="28"/>
      <c r="H4" s="28"/>
      <c r="I4" s="28"/>
      <c r="J4" s="28"/>
      <c r="K4" s="28"/>
      <c r="L4" s="28"/>
      <c r="M4" s="134"/>
    </row>
    <row r="5" spans="1:13" ht="41.25" customHeight="1">
      <c r="A5" s="614" t="s">
        <v>53</v>
      </c>
      <c r="B5" s="614" t="s">
        <v>85</v>
      </c>
      <c r="C5" s="614" t="s">
        <v>86</v>
      </c>
      <c r="D5" s="614" t="s">
        <v>306</v>
      </c>
      <c r="E5" s="614" t="s">
        <v>76</v>
      </c>
      <c r="F5" s="616" t="s">
        <v>318</v>
      </c>
      <c r="G5" s="616" t="s">
        <v>316</v>
      </c>
      <c r="H5" s="618" t="s">
        <v>317</v>
      </c>
      <c r="I5" s="619"/>
      <c r="J5" s="619"/>
      <c r="K5" s="619"/>
      <c r="L5" s="619"/>
      <c r="M5" s="620"/>
    </row>
    <row r="6" spans="1:13" ht="12.75" customHeight="1">
      <c r="A6" s="615"/>
      <c r="B6" s="615"/>
      <c r="C6" s="615"/>
      <c r="D6" s="615"/>
      <c r="E6" s="615"/>
      <c r="F6" s="617"/>
      <c r="G6" s="617"/>
      <c r="H6" s="361"/>
      <c r="I6" s="362"/>
      <c r="J6" s="362"/>
      <c r="K6" s="362"/>
      <c r="L6" s="362"/>
      <c r="M6" s="363"/>
    </row>
    <row r="7" spans="1:13" ht="25.5" customHeight="1">
      <c r="A7" s="55">
        <v>1</v>
      </c>
      <c r="B7" s="311" t="s">
        <v>675</v>
      </c>
      <c r="C7" s="348" t="s">
        <v>672</v>
      </c>
      <c r="D7" s="458">
        <v>7120</v>
      </c>
      <c r="E7" s="69" t="s">
        <v>64</v>
      </c>
      <c r="F7" s="69" t="s">
        <v>676</v>
      </c>
      <c r="G7" s="69"/>
      <c r="H7" s="624" t="s">
        <v>719</v>
      </c>
      <c r="I7" s="625"/>
      <c r="J7" s="625"/>
      <c r="K7" s="625"/>
      <c r="L7" s="625"/>
      <c r="M7" s="626"/>
    </row>
    <row r="8" spans="1:13" ht="20.100000000000001" customHeight="1">
      <c r="A8" s="55">
        <v>2</v>
      </c>
      <c r="B8" s="311" t="s">
        <v>675</v>
      </c>
      <c r="C8" s="348" t="s">
        <v>674</v>
      </c>
      <c r="D8" s="458">
        <v>15202</v>
      </c>
      <c r="E8" s="69" t="s">
        <v>64</v>
      </c>
      <c r="F8" s="69" t="s">
        <v>676</v>
      </c>
      <c r="G8" s="360"/>
      <c r="H8" s="624" t="s">
        <v>719</v>
      </c>
      <c r="I8" s="625"/>
      <c r="J8" s="625"/>
      <c r="K8" s="625"/>
      <c r="L8" s="625"/>
      <c r="M8" s="626"/>
    </row>
    <row r="9" spans="1:13" ht="20.100000000000001" customHeight="1">
      <c r="A9" s="55">
        <v>3</v>
      </c>
      <c r="B9" s="311" t="s">
        <v>675</v>
      </c>
      <c r="C9" s="348" t="s">
        <v>673</v>
      </c>
      <c r="D9" s="458">
        <v>647</v>
      </c>
      <c r="E9" s="69" t="s">
        <v>64</v>
      </c>
      <c r="F9" s="69" t="s">
        <v>676</v>
      </c>
      <c r="G9" s="360"/>
      <c r="H9" s="624" t="s">
        <v>720</v>
      </c>
      <c r="I9" s="625"/>
      <c r="J9" s="625"/>
      <c r="K9" s="625"/>
      <c r="L9" s="625"/>
      <c r="M9" s="626"/>
    </row>
    <row r="10" spans="1:13" ht="19.5" customHeight="1">
      <c r="A10" s="55">
        <v>4</v>
      </c>
      <c r="B10" s="311" t="s">
        <v>675</v>
      </c>
      <c r="C10" s="348" t="s">
        <v>721</v>
      </c>
      <c r="D10" s="458">
        <v>110</v>
      </c>
      <c r="E10" s="69" t="s">
        <v>64</v>
      </c>
      <c r="F10" s="69" t="s">
        <v>676</v>
      </c>
      <c r="G10" s="360"/>
      <c r="H10" s="624"/>
      <c r="I10" s="625"/>
      <c r="J10" s="625"/>
      <c r="K10" s="625"/>
      <c r="L10" s="625"/>
      <c r="M10" s="626"/>
    </row>
    <row r="11" spans="1:13" ht="20.100000000000001" customHeight="1">
      <c r="A11" s="55">
        <v>5</v>
      </c>
      <c r="B11" s="311"/>
      <c r="C11" s="348"/>
      <c r="D11" s="443"/>
      <c r="E11" s="69"/>
      <c r="F11" s="360"/>
      <c r="G11" s="360"/>
      <c r="H11" s="624"/>
      <c r="I11" s="625"/>
      <c r="J11" s="625"/>
      <c r="K11" s="625"/>
      <c r="L11" s="625"/>
      <c r="M11" s="626"/>
    </row>
    <row r="12" spans="1:13" ht="20.100000000000001" customHeight="1">
      <c r="A12" s="55">
        <v>6</v>
      </c>
      <c r="B12" s="311"/>
      <c r="C12" s="348"/>
      <c r="D12" s="69"/>
      <c r="E12" s="69"/>
      <c r="F12" s="360"/>
      <c r="G12" s="360"/>
      <c r="H12" s="624"/>
      <c r="I12" s="625"/>
      <c r="J12" s="625"/>
      <c r="K12" s="625"/>
      <c r="L12" s="625"/>
      <c r="M12" s="626"/>
    </row>
    <row r="13" spans="1:13" ht="20.100000000000001" customHeight="1">
      <c r="A13" s="55">
        <v>7</v>
      </c>
      <c r="B13" s="311"/>
      <c r="C13" s="348"/>
      <c r="D13" s="69"/>
      <c r="E13" s="69"/>
      <c r="F13" s="360"/>
      <c r="G13" s="360"/>
      <c r="H13" s="621"/>
      <c r="I13" s="622"/>
      <c r="J13" s="622"/>
      <c r="K13" s="622"/>
      <c r="L13" s="622"/>
      <c r="M13" s="623"/>
    </row>
    <row r="14" spans="1:13" ht="20.100000000000001" customHeight="1">
      <c r="A14" s="55">
        <v>8</v>
      </c>
      <c r="B14" s="311"/>
      <c r="C14" s="348" t="s">
        <v>677</v>
      </c>
      <c r="D14" s="69"/>
      <c r="E14" s="69"/>
      <c r="F14" s="360"/>
      <c r="G14" s="360"/>
      <c r="H14" s="621"/>
      <c r="I14" s="622"/>
      <c r="J14" s="622"/>
      <c r="K14" s="622"/>
      <c r="L14" s="622"/>
      <c r="M14" s="623"/>
    </row>
    <row r="15" spans="1:13" ht="20.100000000000001" customHeight="1">
      <c r="A15" s="55">
        <v>9</v>
      </c>
      <c r="B15" s="311"/>
      <c r="C15" s="348"/>
      <c r="D15" s="69"/>
      <c r="E15" s="69"/>
      <c r="F15" s="360"/>
      <c r="G15" s="360"/>
      <c r="H15" s="621"/>
      <c r="I15" s="622"/>
      <c r="J15" s="622"/>
      <c r="K15" s="622"/>
      <c r="L15" s="622"/>
      <c r="M15" s="623"/>
    </row>
    <row r="16" spans="1:13" ht="20.100000000000001" customHeight="1">
      <c r="A16" s="55">
        <v>10</v>
      </c>
      <c r="B16" s="311"/>
      <c r="C16" s="348"/>
      <c r="D16" s="69"/>
      <c r="E16" s="69"/>
      <c r="F16" s="360"/>
      <c r="G16" s="360"/>
      <c r="H16" s="621"/>
      <c r="I16" s="622"/>
      <c r="J16" s="622"/>
      <c r="K16" s="622"/>
      <c r="L16" s="622"/>
      <c r="M16" s="623"/>
    </row>
    <row r="17" spans="1:13" ht="20.100000000000001" customHeight="1">
      <c r="A17" s="55">
        <v>11</v>
      </c>
      <c r="B17" s="311"/>
      <c r="C17" s="348"/>
      <c r="D17" s="69"/>
      <c r="E17" s="69"/>
      <c r="F17" s="360"/>
      <c r="G17" s="360"/>
      <c r="H17" s="621"/>
      <c r="I17" s="622"/>
      <c r="J17" s="622"/>
      <c r="K17" s="622"/>
      <c r="L17" s="622"/>
      <c r="M17" s="623"/>
    </row>
    <row r="18" spans="1:13" ht="20.100000000000001" customHeight="1">
      <c r="A18" s="55">
        <v>12</v>
      </c>
      <c r="B18" s="311"/>
      <c r="C18" s="348"/>
      <c r="D18" s="69"/>
      <c r="E18" s="69"/>
      <c r="F18" s="360"/>
      <c r="G18" s="360"/>
      <c r="H18" s="621"/>
      <c r="I18" s="622"/>
      <c r="J18" s="622"/>
      <c r="K18" s="622"/>
      <c r="L18" s="622"/>
      <c r="M18" s="623"/>
    </row>
    <row r="19" spans="1:13" ht="20.100000000000001" customHeight="1">
      <c r="A19" s="55">
        <v>13</v>
      </c>
      <c r="B19" s="311"/>
      <c r="C19" s="348"/>
      <c r="D19" s="69"/>
      <c r="E19" s="69"/>
      <c r="F19" s="360"/>
      <c r="G19" s="360"/>
      <c r="H19" s="621"/>
      <c r="I19" s="622"/>
      <c r="J19" s="622"/>
      <c r="K19" s="622"/>
      <c r="L19" s="622"/>
      <c r="M19" s="623"/>
    </row>
    <row r="20" spans="1:13" ht="20.100000000000001" customHeight="1">
      <c r="A20" s="55">
        <v>14</v>
      </c>
      <c r="B20" s="311"/>
      <c r="C20" s="348"/>
      <c r="D20" s="69"/>
      <c r="E20" s="69"/>
      <c r="F20" s="360"/>
      <c r="G20" s="360"/>
      <c r="H20" s="621"/>
      <c r="I20" s="622"/>
      <c r="J20" s="622"/>
      <c r="K20" s="622"/>
      <c r="L20" s="622"/>
      <c r="M20" s="623"/>
    </row>
    <row r="21" spans="1:13" ht="20.100000000000001" customHeight="1">
      <c r="A21" s="55">
        <v>15</v>
      </c>
      <c r="B21" s="311"/>
      <c r="C21" s="348"/>
      <c r="D21" s="69"/>
      <c r="E21" s="69"/>
      <c r="F21" s="360"/>
      <c r="G21" s="360"/>
      <c r="H21" s="621"/>
      <c r="I21" s="622"/>
      <c r="J21" s="622"/>
      <c r="K21" s="622"/>
      <c r="L21" s="622"/>
      <c r="M21" s="623"/>
    </row>
    <row r="22" spans="1:13" ht="20.100000000000001" customHeight="1">
      <c r="A22" s="55">
        <v>16</v>
      </c>
      <c r="B22" s="311"/>
      <c r="C22" s="348"/>
      <c r="D22" s="69"/>
      <c r="E22" s="69"/>
      <c r="F22" s="360"/>
      <c r="G22" s="360"/>
      <c r="H22" s="621"/>
      <c r="I22" s="622"/>
      <c r="J22" s="622"/>
      <c r="K22" s="622"/>
      <c r="L22" s="622"/>
      <c r="M22" s="623"/>
    </row>
    <row r="23" spans="1:13" ht="20.100000000000001" customHeight="1">
      <c r="A23" s="55">
        <v>17</v>
      </c>
      <c r="B23" s="311"/>
      <c r="C23" s="348"/>
      <c r="D23" s="69"/>
      <c r="E23" s="69"/>
      <c r="F23" s="360"/>
      <c r="G23" s="360"/>
      <c r="H23" s="621"/>
      <c r="I23" s="622"/>
      <c r="J23" s="622"/>
      <c r="K23" s="622"/>
      <c r="L23" s="622"/>
      <c r="M23" s="623"/>
    </row>
    <row r="24" spans="1:13" ht="20.100000000000001" customHeight="1">
      <c r="A24" s="55">
        <v>18</v>
      </c>
      <c r="B24" s="311"/>
      <c r="C24" s="348"/>
      <c r="D24" s="69"/>
      <c r="E24" s="69"/>
      <c r="F24" s="360"/>
      <c r="G24" s="360"/>
      <c r="H24" s="621"/>
      <c r="I24" s="622"/>
      <c r="J24" s="622"/>
      <c r="K24" s="622"/>
      <c r="L24" s="622"/>
      <c r="M24" s="623"/>
    </row>
    <row r="25" spans="1:13" ht="20.100000000000001" customHeight="1">
      <c r="A25" s="55">
        <v>19</v>
      </c>
      <c r="B25" s="311"/>
      <c r="C25" s="348"/>
      <c r="D25" s="69"/>
      <c r="E25" s="69"/>
      <c r="F25" s="360"/>
      <c r="G25" s="360"/>
      <c r="H25" s="621"/>
      <c r="I25" s="622"/>
      <c r="J25" s="622"/>
      <c r="K25" s="622"/>
      <c r="L25" s="622"/>
      <c r="M25" s="623"/>
    </row>
    <row r="26" spans="1:13" ht="20.100000000000001" customHeight="1">
      <c r="A26" s="55">
        <v>20</v>
      </c>
      <c r="B26" s="311"/>
      <c r="C26" s="348"/>
      <c r="D26" s="69"/>
      <c r="E26" s="69"/>
      <c r="F26" s="360"/>
      <c r="G26" s="360"/>
      <c r="H26" s="621"/>
      <c r="I26" s="622"/>
      <c r="J26" s="622"/>
      <c r="K26" s="622"/>
      <c r="L26" s="622"/>
      <c r="M26" s="623"/>
    </row>
  </sheetData>
  <sheetProtection formatCells="0" formatRows="0" insertRows="0" selectLockedCells="1"/>
  <customSheetViews>
    <customSheetView guid="{440EED44-B453-4D7F-BBAB-A8E1E45C581D}" scale="80" showPageBreaks="1" printArea="1" hiddenColumns="1" view="pageBreakPreview">
      <selection activeCell="D14" sqref="D14"/>
      <pageMargins left="0.39370078740157483" right="0.39370078740157483" top="0.39370078740157483" bottom="0.39370078740157483" header="0" footer="0"/>
      <printOptions horizontalCentered="1"/>
      <pageSetup paperSize="9" scale="87" orientation="landscape" cellComments="asDisplayed" r:id="rId1"/>
      <headerFooter alignWithMargins="0"/>
    </customSheetView>
  </customSheetViews>
  <mergeCells count="30">
    <mergeCell ref="H7:M7"/>
    <mergeCell ref="H8:M8"/>
    <mergeCell ref="H9:M9"/>
    <mergeCell ref="H10:M10"/>
    <mergeCell ref="H15:M15"/>
    <mergeCell ref="H11:M11"/>
    <mergeCell ref="H12:M12"/>
    <mergeCell ref="H13:M13"/>
    <mergeCell ref="H14:M14"/>
    <mergeCell ref="H18:M18"/>
    <mergeCell ref="H19:M19"/>
    <mergeCell ref="H16:M16"/>
    <mergeCell ref="H17:M17"/>
    <mergeCell ref="H26:M26"/>
    <mergeCell ref="H20:M20"/>
    <mergeCell ref="H21:M21"/>
    <mergeCell ref="H22:M22"/>
    <mergeCell ref="H23:M23"/>
    <mergeCell ref="H24:M24"/>
    <mergeCell ref="H25:M25"/>
    <mergeCell ref="I3:L3"/>
    <mergeCell ref="A3:C3"/>
    <mergeCell ref="A5:A6"/>
    <mergeCell ref="B5:B6"/>
    <mergeCell ref="C5:C6"/>
    <mergeCell ref="D5:D6"/>
    <mergeCell ref="F5:F6"/>
    <mergeCell ref="G5:G6"/>
    <mergeCell ref="E5:E6"/>
    <mergeCell ref="H5:M5"/>
  </mergeCells>
  <phoneticPr fontId="0" type="noConversion"/>
  <dataValidations xWindow="378" yWindow="263" count="3">
    <dataValidation allowBlank="1" showInputMessage="1" showErrorMessage="1" promptTitle="Gefahrstoffzeichen" prompt="&#10;T+ = sehr giftig&#10;T = giftig&#10;Xn = gesundheitsschädlich&#10;Xi = reizend&#10;C = ätzend&#10;E = explosiv&#10;F+ = hochentzündlich &#10;F = leicht entzündlich&#10;O = brandfördernd&#10;N = umweltgefährlich&#10;" sqref="F7:F26"/>
    <dataValidation type="whole" allowBlank="1" showInputMessage="1" showErrorMessage="1" promptTitle="Wassergefährdungsklassen" prompt="0&#10;1&#10;2&#10;3&#10;" sqref="G7:G26">
      <formula1>0</formula1>
      <formula2>3</formula2>
    </dataValidation>
    <dataValidation allowBlank="1" showInputMessage="1" showErrorMessage="1" promptTitle="Sicherheitsdatenblatt" prompt="J = Ja&#10;N = Nein" sqref="B7:B26"/>
  </dataValidations>
  <printOptions horizontalCentered="1"/>
  <pageMargins left="0.39370078740157483" right="0.39370078740157483" top="0.39370078740157483" bottom="0.39370078740157483" header="0" footer="0"/>
  <pageSetup paperSize="9" scale="87" orientation="landscape" cellComments="asDisplayed" r:id="rId2"/>
  <headerFooter alignWithMargins="0"/>
  <drawing r:id="rId3"/>
  <legacyDrawing r:id="rId4"/>
</worksheet>
</file>

<file path=xl/worksheets/sheet12.xml><?xml version="1.0" encoding="utf-8"?>
<worksheet xmlns="http://schemas.openxmlformats.org/spreadsheetml/2006/main" xmlns:r="http://schemas.openxmlformats.org/officeDocument/2006/relationships">
  <sheetPr codeName="Tabelle15" enableFormatConditionsCalculation="0">
    <tabColor indexed="22"/>
  </sheetPr>
  <dimension ref="A1:I36"/>
  <sheetViews>
    <sheetView view="pageBreakPreview" zoomScale="75" zoomScaleNormal="90" zoomScaleSheetLayoutView="90" workbookViewId="0">
      <selection activeCell="G9" sqref="G9"/>
    </sheetView>
  </sheetViews>
  <sheetFormatPr baseColWidth="10" defaultRowHeight="12.75"/>
  <cols>
    <col min="1" max="1" width="10.5703125" style="8" customWidth="1"/>
    <col min="2" max="2" width="36" style="8" customWidth="1"/>
    <col min="3" max="3" width="45.140625" style="8" customWidth="1"/>
    <col min="4" max="4" width="16.140625" style="8" customWidth="1"/>
    <col min="5" max="5" width="12.85546875" style="8" customWidth="1"/>
    <col min="6" max="6" width="34" style="8" customWidth="1"/>
    <col min="7" max="8" width="33.7109375" style="8" customWidth="1"/>
    <col min="9" max="9" width="1.85546875" style="8" customWidth="1"/>
    <col min="10" max="16384" width="11.42578125" style="8"/>
  </cols>
  <sheetData>
    <row r="1" spans="1:9" s="16" customFormat="1" ht="14.25">
      <c r="A1" s="25" t="s">
        <v>242</v>
      </c>
      <c r="B1" s="34"/>
      <c r="C1" s="34"/>
      <c r="D1" s="34"/>
      <c r="E1" s="34"/>
      <c r="F1" s="34"/>
      <c r="G1" s="34"/>
      <c r="H1" s="34"/>
      <c r="I1" s="141" t="str">
        <f>"Firma:  " &amp;LEFT('1.1'!D9,30)&amp;".."</f>
        <v>Firma:  OBERSTEIRISCHE MOLKEREI eGen..</v>
      </c>
    </row>
    <row r="2" spans="1:9" s="16" customFormat="1" ht="14.25" customHeight="1">
      <c r="A2" s="46"/>
      <c r="B2" s="46"/>
      <c r="C2" s="46"/>
      <c r="D2" s="46"/>
      <c r="E2" s="46"/>
      <c r="F2" s="46"/>
      <c r="G2" s="46"/>
      <c r="H2" s="46"/>
      <c r="I2" s="47"/>
    </row>
    <row r="3" spans="1:9" s="16" customFormat="1" ht="25.5">
      <c r="A3" s="36" t="s">
        <v>166</v>
      </c>
      <c r="B3" s="36"/>
      <c r="C3" s="36"/>
      <c r="D3" s="468"/>
      <c r="E3" s="36"/>
      <c r="F3" s="36"/>
      <c r="G3" s="36"/>
      <c r="H3" s="36"/>
      <c r="I3" s="30"/>
    </row>
    <row r="4" spans="1:9" s="16" customFormat="1" ht="14.25" customHeight="1">
      <c r="A4" s="28"/>
      <c r="B4" s="28"/>
      <c r="C4" s="28"/>
      <c r="D4" s="28"/>
      <c r="E4" s="28"/>
      <c r="F4" s="28"/>
      <c r="G4" s="28"/>
      <c r="H4" s="28"/>
      <c r="I4" s="142"/>
    </row>
    <row r="5" spans="1:9" s="16" customFormat="1" ht="18" customHeight="1">
      <c r="A5" s="566" t="s">
        <v>315</v>
      </c>
      <c r="B5" s="566"/>
      <c r="C5" s="566"/>
      <c r="D5" s="566"/>
      <c r="E5" s="566"/>
      <c r="F5" s="566"/>
      <c r="G5" s="566"/>
      <c r="H5" s="28"/>
      <c r="I5" s="30"/>
    </row>
    <row r="6" spans="1:9" ht="19.5">
      <c r="A6" s="566"/>
      <c r="B6" s="566"/>
      <c r="C6" s="566"/>
      <c r="D6" s="566"/>
      <c r="E6" s="566"/>
      <c r="F6" s="566"/>
      <c r="G6" s="566"/>
      <c r="H6" s="566"/>
      <c r="I6" s="143"/>
    </row>
    <row r="7" spans="1:9" ht="24.95" customHeight="1">
      <c r="A7" s="105" t="s">
        <v>188</v>
      </c>
      <c r="B7" s="58" t="s">
        <v>189</v>
      </c>
      <c r="C7" s="58" t="s">
        <v>307</v>
      </c>
      <c r="D7" s="58" t="s">
        <v>156</v>
      </c>
      <c r="E7" s="58" t="s">
        <v>157</v>
      </c>
      <c r="F7" s="58" t="s">
        <v>314</v>
      </c>
      <c r="G7" s="144"/>
    </row>
    <row r="8" spans="1:9" s="312" customFormat="1" ht="28.5">
      <c r="A8" s="82" t="s">
        <v>474</v>
      </c>
      <c r="B8" s="82" t="s">
        <v>599</v>
      </c>
      <c r="C8" s="60" t="s">
        <v>487</v>
      </c>
      <c r="D8" s="60">
        <v>14</v>
      </c>
      <c r="E8" s="60"/>
      <c r="F8" s="60" t="s">
        <v>606</v>
      </c>
      <c r="G8" s="164"/>
    </row>
    <row r="9" spans="1:9" s="312" customFormat="1" ht="30.75" customHeight="1">
      <c r="A9" s="82" t="s">
        <v>475</v>
      </c>
      <c r="B9" s="82" t="s">
        <v>488</v>
      </c>
      <c r="C9" s="60" t="s">
        <v>581</v>
      </c>
      <c r="D9" s="60">
        <v>9</v>
      </c>
      <c r="E9" s="60"/>
      <c r="F9" s="60" t="s">
        <v>607</v>
      </c>
      <c r="G9" s="164"/>
    </row>
    <row r="10" spans="1:9" s="312" customFormat="1" ht="24.95" customHeight="1">
      <c r="A10" s="82" t="s">
        <v>442</v>
      </c>
      <c r="B10" s="82" t="s">
        <v>489</v>
      </c>
      <c r="C10" s="60" t="s">
        <v>582</v>
      </c>
      <c r="D10" s="60">
        <v>2</v>
      </c>
      <c r="E10" s="60"/>
      <c r="F10" s="60" t="s">
        <v>607</v>
      </c>
      <c r="G10" s="164"/>
    </row>
    <row r="11" spans="1:9" s="312" customFormat="1" ht="24.95" customHeight="1">
      <c r="A11" s="82" t="s">
        <v>441</v>
      </c>
      <c r="B11" s="82" t="s">
        <v>490</v>
      </c>
      <c r="C11" s="60" t="s">
        <v>583</v>
      </c>
      <c r="D11" s="60">
        <v>11</v>
      </c>
      <c r="E11" s="60"/>
      <c r="F11" s="60" t="s">
        <v>608</v>
      </c>
      <c r="G11" s="164"/>
    </row>
    <row r="12" spans="1:9" s="312" customFormat="1" ht="24.95" customHeight="1">
      <c r="A12" s="82" t="s">
        <v>476</v>
      </c>
      <c r="B12" s="82" t="s">
        <v>491</v>
      </c>
      <c r="C12" s="60" t="s">
        <v>584</v>
      </c>
      <c r="D12" s="60">
        <v>5</v>
      </c>
      <c r="E12" s="60"/>
      <c r="F12" s="60" t="s">
        <v>609</v>
      </c>
      <c r="G12" s="164"/>
    </row>
    <row r="13" spans="1:9" s="312" customFormat="1" ht="28.5">
      <c r="A13" s="82" t="s">
        <v>477</v>
      </c>
      <c r="B13" s="82" t="s">
        <v>492</v>
      </c>
      <c r="C13" s="60" t="s">
        <v>590</v>
      </c>
      <c r="D13" s="60">
        <v>5</v>
      </c>
      <c r="E13" s="60"/>
      <c r="F13" s="60" t="s">
        <v>610</v>
      </c>
      <c r="G13" s="164"/>
    </row>
    <row r="14" spans="1:9" s="312" customFormat="1" ht="24.95" customHeight="1">
      <c r="A14" s="82" t="s">
        <v>478</v>
      </c>
      <c r="B14" s="82" t="s">
        <v>493</v>
      </c>
      <c r="C14" s="60" t="s">
        <v>591</v>
      </c>
      <c r="D14" s="60">
        <v>3</v>
      </c>
      <c r="E14" s="60"/>
      <c r="F14" s="60" t="s">
        <v>516</v>
      </c>
      <c r="G14" s="164"/>
    </row>
    <row r="15" spans="1:9" s="312" customFormat="1" ht="24.95" customHeight="1">
      <c r="A15" s="82" t="s">
        <v>479</v>
      </c>
      <c r="B15" s="82" t="s">
        <v>494</v>
      </c>
      <c r="C15" s="409" t="s">
        <v>592</v>
      </c>
      <c r="D15" s="60">
        <v>3</v>
      </c>
      <c r="E15" s="60"/>
      <c r="F15" s="60" t="s">
        <v>516</v>
      </c>
      <c r="G15" s="164"/>
    </row>
    <row r="16" spans="1:9" s="312" customFormat="1" ht="24.95" customHeight="1">
      <c r="A16" s="82" t="s">
        <v>480</v>
      </c>
      <c r="B16" s="82" t="s">
        <v>495</v>
      </c>
      <c r="C16" s="409" t="s">
        <v>593</v>
      </c>
      <c r="D16" s="60">
        <v>0</v>
      </c>
      <c r="E16" s="60"/>
      <c r="F16" s="60"/>
      <c r="G16" s="164"/>
    </row>
    <row r="17" spans="1:9" s="312" customFormat="1" ht="24.95" customHeight="1">
      <c r="A17" s="82">
        <v>3</v>
      </c>
      <c r="B17" s="82" t="s">
        <v>496</v>
      </c>
      <c r="C17" s="60"/>
      <c r="D17" s="60">
        <v>0</v>
      </c>
      <c r="E17" s="60"/>
      <c r="F17" s="60"/>
      <c r="G17" s="164"/>
    </row>
    <row r="18" spans="1:9" ht="24.95" customHeight="1">
      <c r="A18" s="82">
        <v>4</v>
      </c>
      <c r="B18" s="82" t="s">
        <v>497</v>
      </c>
      <c r="C18" s="409" t="s">
        <v>594</v>
      </c>
      <c r="D18" s="60">
        <v>0</v>
      </c>
      <c r="E18" s="60"/>
      <c r="F18" s="60"/>
      <c r="G18" s="29"/>
      <c r="H18" s="29"/>
      <c r="I18" s="29"/>
    </row>
    <row r="19" spans="1:9" ht="24.95" customHeight="1">
      <c r="A19" s="82">
        <v>5</v>
      </c>
      <c r="B19" s="82" t="s">
        <v>498</v>
      </c>
      <c r="C19" s="409" t="s">
        <v>595</v>
      </c>
      <c r="D19" s="60">
        <v>0.5</v>
      </c>
      <c r="E19" s="60"/>
      <c r="F19" s="60" t="s">
        <v>516</v>
      </c>
      <c r="G19" s="29"/>
      <c r="H19" s="29"/>
      <c r="I19" s="29"/>
    </row>
    <row r="20" spans="1:9" ht="24.95" customHeight="1">
      <c r="A20" s="82">
        <v>6</v>
      </c>
      <c r="B20" s="82" t="s">
        <v>499</v>
      </c>
      <c r="C20" s="409" t="s">
        <v>596</v>
      </c>
      <c r="D20" s="60">
        <v>0</v>
      </c>
      <c r="E20" s="60"/>
      <c r="F20" s="60"/>
      <c r="G20" s="29"/>
      <c r="H20" s="29"/>
      <c r="I20" s="29"/>
    </row>
    <row r="21" spans="1:9" ht="24.95" customHeight="1">
      <c r="A21" s="82">
        <v>7</v>
      </c>
      <c r="B21" s="82" t="s">
        <v>500</v>
      </c>
      <c r="C21" s="60" t="s">
        <v>585</v>
      </c>
      <c r="D21" s="60">
        <v>1</v>
      </c>
      <c r="E21" s="60"/>
      <c r="F21" s="60" t="s">
        <v>622</v>
      </c>
      <c r="G21" s="29"/>
      <c r="H21" s="29"/>
      <c r="I21" s="29"/>
    </row>
    <row r="22" spans="1:9" ht="40.5" customHeight="1">
      <c r="A22" s="82" t="s">
        <v>481</v>
      </c>
      <c r="B22" s="82" t="s">
        <v>501</v>
      </c>
      <c r="C22" s="60" t="s">
        <v>586</v>
      </c>
      <c r="D22" s="60">
        <v>31</v>
      </c>
      <c r="E22" s="60"/>
      <c r="F22" s="60" t="s">
        <v>623</v>
      </c>
      <c r="G22" s="29"/>
      <c r="H22" s="29"/>
      <c r="I22" s="29"/>
    </row>
    <row r="23" spans="1:9" ht="24.95" customHeight="1">
      <c r="A23" s="82" t="s">
        <v>482</v>
      </c>
      <c r="B23" s="82" t="s">
        <v>502</v>
      </c>
      <c r="C23" s="60" t="s">
        <v>597</v>
      </c>
      <c r="D23" s="60">
        <v>3</v>
      </c>
      <c r="E23" s="60"/>
      <c r="F23" s="60" t="s">
        <v>606</v>
      </c>
      <c r="G23" s="29"/>
      <c r="H23" s="29"/>
      <c r="I23" s="29"/>
    </row>
    <row r="24" spans="1:9" ht="24.95" customHeight="1">
      <c r="A24" s="82">
        <v>14</v>
      </c>
      <c r="B24" s="82" t="s">
        <v>503</v>
      </c>
      <c r="C24" s="60" t="s">
        <v>587</v>
      </c>
      <c r="D24" s="60">
        <v>30</v>
      </c>
      <c r="E24" s="60"/>
      <c r="F24" s="60" t="s">
        <v>624</v>
      </c>
      <c r="G24" s="29"/>
      <c r="H24" s="29"/>
      <c r="I24" s="29"/>
    </row>
    <row r="25" spans="1:9" ht="30.75" customHeight="1">
      <c r="A25" s="82" t="s">
        <v>483</v>
      </c>
      <c r="B25" s="82" t="s">
        <v>504</v>
      </c>
      <c r="C25" s="60" t="s">
        <v>598</v>
      </c>
      <c r="D25" s="60">
        <v>13</v>
      </c>
      <c r="E25" s="60"/>
      <c r="F25" s="60" t="s">
        <v>625</v>
      </c>
      <c r="G25" s="29"/>
      <c r="H25" s="29"/>
      <c r="I25" s="29"/>
    </row>
    <row r="26" spans="1:9" ht="27.75" customHeight="1">
      <c r="A26" s="82">
        <v>16</v>
      </c>
      <c r="B26" s="82" t="s">
        <v>505</v>
      </c>
      <c r="C26" s="60" t="s">
        <v>588</v>
      </c>
      <c r="D26" s="60">
        <v>5</v>
      </c>
      <c r="E26" s="60"/>
      <c r="F26" s="60" t="s">
        <v>626</v>
      </c>
      <c r="G26" s="29"/>
      <c r="H26" s="29"/>
    </row>
    <row r="27" spans="1:9" ht="30.75" customHeight="1">
      <c r="A27" s="82" t="s">
        <v>484</v>
      </c>
      <c r="B27" s="82" t="s">
        <v>506</v>
      </c>
      <c r="C27" s="409" t="s">
        <v>600</v>
      </c>
      <c r="D27" s="60">
        <v>1</v>
      </c>
      <c r="E27" s="60"/>
      <c r="F27" s="60" t="s">
        <v>627</v>
      </c>
    </row>
    <row r="28" spans="1:9" ht="30.75" customHeight="1">
      <c r="A28" s="82" t="s">
        <v>469</v>
      </c>
      <c r="B28" s="82" t="s">
        <v>507</v>
      </c>
      <c r="C28" s="409" t="s">
        <v>601</v>
      </c>
      <c r="D28" s="60">
        <v>11</v>
      </c>
      <c r="E28" s="60"/>
      <c r="F28" s="60" t="s">
        <v>612</v>
      </c>
    </row>
    <row r="29" spans="1:9" ht="24.95" customHeight="1">
      <c r="A29" s="82">
        <v>18</v>
      </c>
      <c r="B29" s="82" t="s">
        <v>508</v>
      </c>
      <c r="C29" s="60" t="s">
        <v>589</v>
      </c>
      <c r="D29" s="60">
        <v>4</v>
      </c>
      <c r="E29" s="60"/>
      <c r="F29" s="60" t="s">
        <v>611</v>
      </c>
    </row>
    <row r="30" spans="1:9" ht="24.95" customHeight="1">
      <c r="A30" s="82" t="s">
        <v>485</v>
      </c>
      <c r="B30" s="82" t="s">
        <v>509</v>
      </c>
      <c r="C30" s="409" t="s">
        <v>602</v>
      </c>
      <c r="D30" s="60">
        <v>0</v>
      </c>
      <c r="E30" s="60"/>
      <c r="F30" s="60"/>
    </row>
    <row r="31" spans="1:9" ht="24.95" customHeight="1">
      <c r="A31" s="82" t="s">
        <v>486</v>
      </c>
      <c r="B31" s="82" t="s">
        <v>510</v>
      </c>
      <c r="C31" s="409" t="s">
        <v>603</v>
      </c>
      <c r="D31" s="60">
        <v>0</v>
      </c>
      <c r="E31" s="60"/>
      <c r="F31" s="60"/>
    </row>
    <row r="32" spans="1:9" ht="24.95" customHeight="1">
      <c r="A32" s="82">
        <v>20</v>
      </c>
      <c r="B32" s="82" t="s">
        <v>511</v>
      </c>
      <c r="C32" s="409" t="s">
        <v>604</v>
      </c>
      <c r="D32" s="60">
        <v>0</v>
      </c>
      <c r="E32" s="60"/>
      <c r="F32" s="60"/>
    </row>
    <row r="33" spans="1:6" ht="35.25" customHeight="1">
      <c r="A33" s="82">
        <v>22</v>
      </c>
      <c r="B33" s="82" t="s">
        <v>512</v>
      </c>
      <c r="C33" s="60" t="s">
        <v>605</v>
      </c>
      <c r="D33" s="60">
        <v>0.5</v>
      </c>
      <c r="E33" s="60"/>
      <c r="F33" s="60" t="s">
        <v>613</v>
      </c>
    </row>
    <row r="36" spans="1:6" ht="15">
      <c r="A36" s="404"/>
      <c r="B36" s="404"/>
      <c r="C36" s="404"/>
      <c r="D36" s="404"/>
    </row>
  </sheetData>
  <sheetProtection formatRows="0" insertRows="0" selectLockedCells="1"/>
  <customSheetViews>
    <customSheetView guid="{440EED44-B453-4D7F-BBAB-A8E1E45C581D}" scale="75" showPageBreaks="1" printArea="1" view="pageBreakPreview">
      <selection activeCell="G9" sqref="G9"/>
      <pageMargins left="0.39370078740157483" right="0.39370078740157483" top="0.39370078740157483" bottom="0.39370078740157483" header="0" footer="0"/>
      <printOptions horizontalCentered="1"/>
      <pageSetup paperSize="9" scale="87" orientation="landscape" cellComments="asDisplayed" r:id="rId1"/>
      <headerFooter alignWithMargins="0"/>
    </customSheetView>
  </customSheetViews>
  <mergeCells count="2">
    <mergeCell ref="A6:H6"/>
    <mergeCell ref="A5:G5"/>
  </mergeCells>
  <phoneticPr fontId="0" type="noConversion"/>
  <printOptions horizontalCentered="1"/>
  <pageMargins left="0.39370078740157483" right="0.39370078740157483" top="0.39370078740157483" bottom="0.39370078740157483" header="0" footer="0"/>
  <pageSetup paperSize="9" scale="87" orientation="landscape" cellComments="asDisplayed" r:id="rId2"/>
  <headerFooter alignWithMargins="0"/>
  <drawing r:id="rId3"/>
  <legacyDrawing r:id="rId4"/>
</worksheet>
</file>

<file path=xl/worksheets/sheet13.xml><?xml version="1.0" encoding="utf-8"?>
<worksheet xmlns="http://schemas.openxmlformats.org/spreadsheetml/2006/main" xmlns:r="http://schemas.openxmlformats.org/officeDocument/2006/relationships">
  <sheetPr codeName="Tabelle28" enableFormatConditionsCalculation="0">
    <tabColor indexed="22"/>
  </sheetPr>
  <dimension ref="A1:E85"/>
  <sheetViews>
    <sheetView view="pageBreakPreview" zoomScale="80" zoomScaleNormal="90" workbookViewId="0">
      <selection activeCell="A62" sqref="A62:D62"/>
    </sheetView>
  </sheetViews>
  <sheetFormatPr baseColWidth="10" defaultRowHeight="12.75"/>
  <cols>
    <col min="1" max="1" width="33.42578125" style="8" bestFit="1" customWidth="1"/>
    <col min="2" max="2" width="49.28515625" style="8" bestFit="1" customWidth="1"/>
    <col min="3" max="3" width="20.7109375" style="8" bestFit="1" customWidth="1"/>
    <col min="4" max="4" width="32.7109375" style="8" customWidth="1"/>
    <col min="5" max="5" width="1.5703125" style="8" customWidth="1"/>
    <col min="6" max="16384" width="11.42578125" style="8"/>
  </cols>
  <sheetData>
    <row r="1" spans="1:5" s="29" customFormat="1" ht="14.25">
      <c r="A1" s="25" t="s">
        <v>242</v>
      </c>
      <c r="B1" s="34"/>
      <c r="C1" s="34"/>
      <c r="D1" s="34"/>
      <c r="E1" s="39" t="str">
        <f>"Firma:  " &amp;LEFT('1.1'!D9,30)&amp;".."</f>
        <v>Firma:  OBERSTEIRISCHE MOLKEREI eGen..</v>
      </c>
    </row>
    <row r="2" spans="1:5" s="29" customFormat="1" ht="14.25" customHeight="1">
      <c r="A2" s="46"/>
      <c r="B2" s="46"/>
      <c r="C2" s="46"/>
      <c r="D2" s="46"/>
      <c r="E2" s="46"/>
    </row>
    <row r="3" spans="1:5" s="29" customFormat="1" ht="18" customHeight="1">
      <c r="A3" s="566" t="s">
        <v>190</v>
      </c>
      <c r="B3" s="566"/>
      <c r="C3" s="52"/>
      <c r="D3" s="28"/>
      <c r="E3" s="28"/>
    </row>
    <row r="4" spans="1:5" s="29" customFormat="1" ht="19.5">
      <c r="A4" s="566"/>
      <c r="B4" s="566"/>
      <c r="C4" s="566"/>
      <c r="D4" s="566"/>
      <c r="E4" s="28"/>
    </row>
    <row r="5" spans="1:5" s="29" customFormat="1" ht="28.5" customHeight="1" thickBot="1">
      <c r="A5" s="629" t="s">
        <v>514</v>
      </c>
      <c r="B5" s="629"/>
      <c r="C5" s="629"/>
      <c r="D5" s="629"/>
      <c r="E5" s="59"/>
    </row>
    <row r="6" spans="1:5" s="29" customFormat="1" ht="28.5" customHeight="1">
      <c r="A6" s="406" t="s">
        <v>513</v>
      </c>
      <c r="B6" s="406"/>
      <c r="C6" s="405"/>
      <c r="D6" s="405"/>
      <c r="E6" s="59"/>
    </row>
    <row r="7" spans="1:5" s="29" customFormat="1" ht="30" customHeight="1">
      <c r="A7" s="130" t="s">
        <v>193</v>
      </c>
      <c r="B7" s="131" t="s">
        <v>269</v>
      </c>
      <c r="C7" s="132" t="s">
        <v>191</v>
      </c>
      <c r="D7" s="133" t="s">
        <v>192</v>
      </c>
      <c r="E7" s="28"/>
    </row>
    <row r="8" spans="1:5" ht="25.5" customHeight="1">
      <c r="A8" s="82" t="s">
        <v>515</v>
      </c>
      <c r="B8" s="81" t="s">
        <v>522</v>
      </c>
      <c r="C8" s="81"/>
      <c r="D8" s="107"/>
      <c r="E8" s="134"/>
    </row>
    <row r="9" spans="1:5" ht="25.5" customHeight="1">
      <c r="A9" s="82" t="s">
        <v>464</v>
      </c>
      <c r="B9" s="81" t="s">
        <v>523</v>
      </c>
      <c r="C9" s="81"/>
      <c r="D9" s="107"/>
      <c r="E9" s="134"/>
    </row>
    <row r="10" spans="1:5" ht="25.5" customHeight="1">
      <c r="A10" s="82" t="s">
        <v>466</v>
      </c>
      <c r="B10" s="81" t="s">
        <v>523</v>
      </c>
      <c r="C10" s="81"/>
      <c r="D10" s="107"/>
      <c r="E10" s="134"/>
    </row>
    <row r="11" spans="1:5" ht="25.5" customHeight="1">
      <c r="A11" s="82" t="s">
        <v>516</v>
      </c>
      <c r="B11" s="81" t="s">
        <v>524</v>
      </c>
      <c r="C11" s="81"/>
      <c r="D11" s="107"/>
      <c r="E11" s="134"/>
    </row>
    <row r="12" spans="1:5" ht="25.5" customHeight="1">
      <c r="A12" s="82" t="s">
        <v>226</v>
      </c>
      <c r="B12" s="81" t="s">
        <v>525</v>
      </c>
      <c r="C12" s="81"/>
      <c r="D12" s="107"/>
      <c r="E12" s="134"/>
    </row>
    <row r="13" spans="1:5" ht="25.5" customHeight="1">
      <c r="A13" s="82" t="s">
        <v>517</v>
      </c>
      <c r="B13" s="81" t="s">
        <v>526</v>
      </c>
      <c r="C13" s="81"/>
      <c r="D13" s="107"/>
      <c r="E13" s="134"/>
    </row>
    <row r="14" spans="1:5" ht="25.5" customHeight="1" thickBot="1">
      <c r="A14" s="82" t="s">
        <v>447</v>
      </c>
      <c r="B14" s="81" t="s">
        <v>527</v>
      </c>
      <c r="C14" s="108"/>
      <c r="D14" s="109"/>
      <c r="E14" s="134"/>
    </row>
    <row r="15" spans="1:5" s="29" customFormat="1" ht="13.5" customHeight="1">
      <c r="A15" s="566"/>
      <c r="B15" s="566"/>
      <c r="C15" s="566"/>
      <c r="D15" s="566"/>
      <c r="E15" s="28"/>
    </row>
    <row r="16" spans="1:5" s="29" customFormat="1" ht="25.5" customHeight="1" thickBot="1">
      <c r="A16" s="629" t="s">
        <v>520</v>
      </c>
      <c r="B16" s="629"/>
      <c r="C16" s="629"/>
      <c r="D16" s="629"/>
      <c r="E16" s="28"/>
    </row>
    <row r="17" spans="1:5" s="29" customFormat="1" ht="25.5" customHeight="1">
      <c r="A17" s="406" t="s">
        <v>518</v>
      </c>
      <c r="B17" s="403"/>
      <c r="C17" s="403"/>
      <c r="D17" s="403"/>
      <c r="E17" s="28"/>
    </row>
    <row r="18" spans="1:5" s="29" customFormat="1" ht="30" customHeight="1">
      <c r="A18" s="130" t="s">
        <v>193</v>
      </c>
      <c r="B18" s="105" t="s">
        <v>269</v>
      </c>
      <c r="C18" s="80" t="s">
        <v>191</v>
      </c>
      <c r="D18" s="106" t="s">
        <v>192</v>
      </c>
      <c r="E18" s="28"/>
    </row>
    <row r="19" spans="1:5" ht="25.5" customHeight="1">
      <c r="A19" s="82" t="s">
        <v>516</v>
      </c>
      <c r="B19" s="81" t="s">
        <v>524</v>
      </c>
      <c r="C19" s="81"/>
      <c r="D19" s="107"/>
      <c r="E19" s="134"/>
    </row>
    <row r="20" spans="1:5" ht="25.5" customHeight="1">
      <c r="A20" s="82" t="s">
        <v>466</v>
      </c>
      <c r="B20" s="81" t="s">
        <v>528</v>
      </c>
      <c r="C20" s="81"/>
      <c r="D20" s="107"/>
      <c r="E20" s="134"/>
    </row>
    <row r="21" spans="1:5" ht="25.5" customHeight="1">
      <c r="A21" s="407"/>
      <c r="B21" s="408"/>
      <c r="C21" s="408"/>
      <c r="D21" s="408"/>
      <c r="E21" s="134"/>
    </row>
    <row r="22" spans="1:5">
      <c r="A22" s="29"/>
      <c r="B22" s="29"/>
      <c r="C22" s="29"/>
      <c r="D22" s="29"/>
      <c r="E22" s="29"/>
    </row>
    <row r="23" spans="1:5" ht="15" thickBot="1">
      <c r="A23" s="628" t="s">
        <v>521</v>
      </c>
      <c r="B23" s="628"/>
      <c r="C23" s="628"/>
      <c r="D23" s="628"/>
      <c r="E23" s="29"/>
    </row>
    <row r="24" spans="1:5" s="29" customFormat="1" ht="25.5" customHeight="1">
      <c r="A24" s="406" t="s">
        <v>519</v>
      </c>
      <c r="B24" s="403"/>
      <c r="C24" s="403"/>
      <c r="D24" s="403"/>
      <c r="E24" s="28"/>
    </row>
    <row r="25" spans="1:5" ht="25.5">
      <c r="A25" s="130" t="s">
        <v>193</v>
      </c>
      <c r="B25" s="105" t="s">
        <v>269</v>
      </c>
      <c r="C25" s="80" t="s">
        <v>191</v>
      </c>
      <c r="D25" s="106" t="s">
        <v>192</v>
      </c>
      <c r="E25" s="29"/>
    </row>
    <row r="26" spans="1:5" ht="25.5" customHeight="1">
      <c r="A26" s="82" t="s">
        <v>464</v>
      </c>
      <c r="B26" s="81" t="s">
        <v>529</v>
      </c>
      <c r="C26" s="81"/>
      <c r="D26" s="107"/>
      <c r="E26" s="134"/>
    </row>
    <row r="27" spans="1:5" ht="25.5" customHeight="1">
      <c r="A27" s="82" t="s">
        <v>466</v>
      </c>
      <c r="B27" s="81" t="s">
        <v>530</v>
      </c>
      <c r="C27" s="81"/>
      <c r="D27" s="107"/>
      <c r="E27" s="134"/>
    </row>
    <row r="28" spans="1:5" ht="25.5" customHeight="1">
      <c r="A28" s="82" t="s">
        <v>516</v>
      </c>
      <c r="B28" s="81" t="s">
        <v>531</v>
      </c>
      <c r="C28" s="81"/>
      <c r="D28" s="107"/>
      <c r="E28" s="134"/>
    </row>
    <row r="29" spans="1:5" ht="25.5" customHeight="1">
      <c r="A29" s="82" t="s">
        <v>463</v>
      </c>
      <c r="B29" s="81" t="s">
        <v>532</v>
      </c>
      <c r="C29" s="81"/>
      <c r="D29" s="107"/>
      <c r="E29" s="134"/>
    </row>
    <row r="30" spans="1:5" ht="25.5" customHeight="1">
      <c r="A30" s="82" t="s">
        <v>226</v>
      </c>
      <c r="B30" s="81" t="s">
        <v>533</v>
      </c>
      <c r="C30" s="81"/>
      <c r="D30" s="107"/>
      <c r="E30" s="134"/>
    </row>
    <row r="33" spans="1:5" ht="15" thickBot="1">
      <c r="A33" s="628" t="s">
        <v>534</v>
      </c>
      <c r="B33" s="628"/>
      <c r="C33" s="628"/>
      <c r="D33" s="628"/>
      <c r="E33" s="29"/>
    </row>
    <row r="34" spans="1:5" s="29" customFormat="1" ht="25.5" customHeight="1">
      <c r="A34" s="406" t="s">
        <v>535</v>
      </c>
      <c r="B34" s="403"/>
      <c r="C34" s="403"/>
      <c r="D34" s="403"/>
      <c r="E34" s="28"/>
    </row>
    <row r="35" spans="1:5" ht="25.5">
      <c r="A35" s="130" t="s">
        <v>193</v>
      </c>
      <c r="B35" s="105" t="s">
        <v>269</v>
      </c>
      <c r="C35" s="80" t="s">
        <v>191</v>
      </c>
      <c r="D35" s="106" t="s">
        <v>192</v>
      </c>
      <c r="E35" s="29"/>
    </row>
    <row r="36" spans="1:5" ht="25.5" customHeight="1">
      <c r="A36" s="81" t="s">
        <v>466</v>
      </c>
      <c r="B36" s="81" t="s">
        <v>538</v>
      </c>
      <c r="C36" s="81"/>
      <c r="D36" s="107"/>
      <c r="E36" s="134"/>
    </row>
    <row r="37" spans="1:5" ht="25.5" customHeight="1">
      <c r="A37" s="81" t="s">
        <v>516</v>
      </c>
      <c r="B37" s="81" t="s">
        <v>539</v>
      </c>
      <c r="C37" s="81"/>
      <c r="D37" s="107"/>
      <c r="E37" s="134"/>
    </row>
    <row r="38" spans="1:5" ht="25.5" customHeight="1">
      <c r="A38" s="81" t="s">
        <v>463</v>
      </c>
      <c r="B38" s="81" t="s">
        <v>540</v>
      </c>
      <c r="C38" s="81"/>
      <c r="D38" s="107"/>
      <c r="E38" s="134"/>
    </row>
    <row r="39" spans="1:5" ht="25.5" customHeight="1">
      <c r="A39" s="81" t="s">
        <v>447</v>
      </c>
      <c r="B39" s="81" t="s">
        <v>527</v>
      </c>
      <c r="C39" s="81"/>
      <c r="D39" s="107"/>
      <c r="E39" s="134"/>
    </row>
    <row r="42" spans="1:5" ht="15" thickBot="1">
      <c r="A42" s="628" t="s">
        <v>536</v>
      </c>
      <c r="B42" s="628"/>
      <c r="C42" s="628"/>
      <c r="D42" s="628"/>
      <c r="E42" s="29"/>
    </row>
    <row r="43" spans="1:5" s="29" customFormat="1" ht="25.5" customHeight="1">
      <c r="A43" s="406" t="s">
        <v>537</v>
      </c>
      <c r="B43" s="403"/>
      <c r="C43" s="403"/>
      <c r="D43" s="403"/>
      <c r="E43" s="28"/>
    </row>
    <row r="44" spans="1:5" ht="25.5">
      <c r="A44" s="130" t="s">
        <v>193</v>
      </c>
      <c r="B44" s="105" t="s">
        <v>269</v>
      </c>
      <c r="C44" s="80" t="s">
        <v>191</v>
      </c>
      <c r="D44" s="106" t="s">
        <v>192</v>
      </c>
      <c r="E44" s="29"/>
    </row>
    <row r="45" spans="1:5" ht="25.5" customHeight="1">
      <c r="A45" s="81" t="s">
        <v>464</v>
      </c>
      <c r="B45" s="81" t="s">
        <v>524</v>
      </c>
      <c r="C45" s="81"/>
      <c r="D45" s="107"/>
      <c r="E45" s="134"/>
    </row>
    <row r="46" spans="1:5" ht="25.5" customHeight="1">
      <c r="A46" s="81" t="s">
        <v>463</v>
      </c>
      <c r="B46" s="81" t="s">
        <v>524</v>
      </c>
      <c r="C46" s="81"/>
      <c r="D46" s="107"/>
      <c r="E46" s="134"/>
    </row>
    <row r="47" spans="1:5" ht="25.5" customHeight="1">
      <c r="A47" s="81" t="s">
        <v>516</v>
      </c>
      <c r="B47" s="81" t="s">
        <v>524</v>
      </c>
      <c r="C47" s="81"/>
      <c r="D47" s="107"/>
      <c r="E47" s="134"/>
    </row>
    <row r="48" spans="1:5" ht="25.5" customHeight="1">
      <c r="A48" s="81" t="s">
        <v>450</v>
      </c>
      <c r="B48" s="81" t="s">
        <v>541</v>
      </c>
      <c r="C48" s="81"/>
      <c r="D48" s="107"/>
      <c r="E48" s="134"/>
    </row>
    <row r="49" spans="1:5" ht="25.5" customHeight="1">
      <c r="A49" s="81" t="s">
        <v>446</v>
      </c>
      <c r="B49" s="81" t="s">
        <v>542</v>
      </c>
      <c r="C49" s="81"/>
      <c r="D49" s="107"/>
      <c r="E49" s="134"/>
    </row>
    <row r="50" spans="1:5" ht="25.5" customHeight="1">
      <c r="A50" s="81" t="s">
        <v>466</v>
      </c>
      <c r="B50" s="81" t="s">
        <v>524</v>
      </c>
      <c r="C50" s="81"/>
      <c r="D50" s="107"/>
      <c r="E50" s="134"/>
    </row>
    <row r="53" spans="1:5" ht="15" thickBot="1">
      <c r="A53" s="628" t="s">
        <v>546</v>
      </c>
      <c r="B53" s="628"/>
      <c r="C53" s="628"/>
      <c r="D53" s="628"/>
      <c r="E53" s="29"/>
    </row>
    <row r="54" spans="1:5" s="29" customFormat="1" ht="25.5" customHeight="1">
      <c r="A54" s="406" t="s">
        <v>547</v>
      </c>
      <c r="B54" s="403"/>
      <c r="C54" s="403"/>
      <c r="D54" s="403"/>
      <c r="E54" s="28"/>
    </row>
    <row r="55" spans="1:5" ht="25.5">
      <c r="A55" s="130" t="s">
        <v>193</v>
      </c>
      <c r="B55" s="105" t="s">
        <v>269</v>
      </c>
      <c r="C55" s="80" t="s">
        <v>191</v>
      </c>
      <c r="D55" s="106" t="s">
        <v>192</v>
      </c>
      <c r="E55" s="29"/>
    </row>
    <row r="56" spans="1:5" ht="25.5" customHeight="1">
      <c r="A56" s="81" t="s">
        <v>464</v>
      </c>
      <c r="B56" s="81" t="s">
        <v>543</v>
      </c>
      <c r="C56" s="81"/>
      <c r="D56" s="107"/>
      <c r="E56" s="134"/>
    </row>
    <row r="57" spans="1:5" ht="25.5" customHeight="1">
      <c r="A57" s="81" t="s">
        <v>466</v>
      </c>
      <c r="B57" s="81" t="s">
        <v>544</v>
      </c>
      <c r="C57" s="81"/>
      <c r="D57" s="107"/>
      <c r="E57" s="134"/>
    </row>
    <row r="58" spans="1:5" ht="25.5" customHeight="1">
      <c r="A58" s="81" t="s">
        <v>463</v>
      </c>
      <c r="B58" s="81" t="s">
        <v>532</v>
      </c>
      <c r="C58" s="81"/>
      <c r="D58" s="107"/>
      <c r="E58" s="134"/>
    </row>
    <row r="59" spans="1:5" ht="25.5" customHeight="1">
      <c r="A59" s="81" t="s">
        <v>516</v>
      </c>
      <c r="B59" s="81" t="s">
        <v>545</v>
      </c>
      <c r="C59" s="81"/>
      <c r="D59" s="107"/>
      <c r="E59" s="134"/>
    </row>
    <row r="60" spans="1:5" ht="25.5" customHeight="1">
      <c r="A60" s="81" t="s">
        <v>226</v>
      </c>
      <c r="B60" s="81" t="s">
        <v>533</v>
      </c>
      <c r="C60" s="81"/>
      <c r="D60" s="107"/>
      <c r="E60" s="134"/>
    </row>
    <row r="62" spans="1:5" ht="24.95" customHeight="1" thickBot="1">
      <c r="A62" s="627" t="s">
        <v>548</v>
      </c>
      <c r="B62" s="627"/>
      <c r="C62" s="627"/>
      <c r="D62" s="627"/>
      <c r="E62" s="29"/>
    </row>
    <row r="63" spans="1:5" s="29" customFormat="1" ht="25.5" customHeight="1">
      <c r="A63" s="406" t="s">
        <v>549</v>
      </c>
      <c r="B63" s="403"/>
      <c r="C63" s="403"/>
      <c r="D63" s="403"/>
      <c r="E63" s="28"/>
    </row>
    <row r="64" spans="1:5" ht="25.5">
      <c r="A64" s="130" t="s">
        <v>193</v>
      </c>
      <c r="B64" s="105" t="s">
        <v>269</v>
      </c>
      <c r="C64" s="80" t="s">
        <v>191</v>
      </c>
      <c r="D64" s="106" t="s">
        <v>192</v>
      </c>
      <c r="E64" s="29"/>
    </row>
    <row r="65" spans="1:5" ht="25.5" customHeight="1">
      <c r="A65" s="81" t="s">
        <v>464</v>
      </c>
      <c r="B65" s="81" t="s">
        <v>552</v>
      </c>
      <c r="C65" s="81"/>
      <c r="D65" s="81"/>
      <c r="E65" s="134"/>
    </row>
    <row r="66" spans="1:5" ht="25.5" customHeight="1">
      <c r="A66" s="81" t="s">
        <v>466</v>
      </c>
      <c r="B66" s="81" t="s">
        <v>552</v>
      </c>
      <c r="C66" s="81"/>
      <c r="D66" s="81"/>
      <c r="E66" s="134"/>
    </row>
    <row r="67" spans="1:5" ht="25.5" customHeight="1">
      <c r="A67" s="81" t="s">
        <v>449</v>
      </c>
      <c r="B67" s="81" t="s">
        <v>553</v>
      </c>
      <c r="C67" s="81"/>
      <c r="D67" s="81"/>
      <c r="E67" s="134"/>
    </row>
    <row r="68" spans="1:5" ht="25.5" customHeight="1">
      <c r="A68" s="81" t="s">
        <v>516</v>
      </c>
      <c r="B68" s="81" t="s">
        <v>524</v>
      </c>
      <c r="C68" s="81"/>
      <c r="D68" s="81"/>
      <c r="E68" s="134"/>
    </row>
    <row r="69" spans="1:5" ht="25.5" customHeight="1">
      <c r="A69" s="81" t="s">
        <v>226</v>
      </c>
      <c r="B69" s="81" t="s">
        <v>533</v>
      </c>
      <c r="C69" s="81"/>
      <c r="D69" s="81"/>
      <c r="E69" s="134"/>
    </row>
    <row r="70" spans="1:5" ht="25.5" customHeight="1">
      <c r="A70" s="81" t="s">
        <v>448</v>
      </c>
      <c r="B70" s="81" t="s">
        <v>554</v>
      </c>
      <c r="C70" s="81"/>
      <c r="D70" s="81"/>
      <c r="E70" s="134"/>
    </row>
    <row r="71" spans="1:5" ht="25.5" customHeight="1">
      <c r="A71" s="81" t="s">
        <v>447</v>
      </c>
      <c r="B71" s="81" t="s">
        <v>555</v>
      </c>
      <c r="C71" s="81"/>
      <c r="D71" s="81"/>
      <c r="E71" s="134"/>
    </row>
    <row r="72" spans="1:5" ht="24.95" customHeight="1">
      <c r="A72" s="81" t="s">
        <v>465</v>
      </c>
      <c r="B72" s="81" t="s">
        <v>556</v>
      </c>
      <c r="C72" s="81"/>
      <c r="D72" s="81"/>
    </row>
    <row r="73" spans="1:5" ht="24.95" customHeight="1">
      <c r="A73" s="81" t="s">
        <v>550</v>
      </c>
      <c r="B73" s="81" t="s">
        <v>539</v>
      </c>
      <c r="C73" s="81"/>
      <c r="D73" s="81"/>
    </row>
    <row r="74" spans="1:5" ht="24.95" customHeight="1">
      <c r="A74" s="81" t="s">
        <v>551</v>
      </c>
      <c r="B74" s="81" t="s">
        <v>557</v>
      </c>
      <c r="C74" s="81"/>
      <c r="D74" s="81"/>
    </row>
    <row r="76" spans="1:5" ht="15" customHeight="1" thickBot="1">
      <c r="A76" s="627" t="s">
        <v>558</v>
      </c>
      <c r="B76" s="627"/>
      <c r="C76" s="627"/>
      <c r="D76" s="627"/>
      <c r="E76" s="29"/>
    </row>
    <row r="77" spans="1:5" s="29" customFormat="1" ht="25.5" customHeight="1">
      <c r="A77" s="406" t="s">
        <v>559</v>
      </c>
      <c r="B77" s="403"/>
      <c r="C77" s="403"/>
      <c r="D77" s="403"/>
      <c r="E77" s="28"/>
    </row>
    <row r="78" spans="1:5" ht="25.5">
      <c r="A78" s="130" t="s">
        <v>193</v>
      </c>
      <c r="B78" s="105" t="s">
        <v>269</v>
      </c>
      <c r="C78" s="80" t="s">
        <v>191</v>
      </c>
      <c r="D78" s="106" t="s">
        <v>192</v>
      </c>
      <c r="E78" s="29"/>
    </row>
    <row r="79" spans="1:5" ht="25.5" customHeight="1">
      <c r="A79" s="81" t="s">
        <v>560</v>
      </c>
      <c r="B79" s="81" t="s">
        <v>563</v>
      </c>
      <c r="C79" s="81"/>
      <c r="D79" s="107"/>
      <c r="E79" s="134"/>
    </row>
    <row r="80" spans="1:5" ht="25.5" customHeight="1">
      <c r="A80" s="81" t="s">
        <v>516</v>
      </c>
      <c r="B80" s="81" t="s">
        <v>564</v>
      </c>
      <c r="C80" s="81"/>
      <c r="D80" s="107"/>
      <c r="E80" s="134"/>
    </row>
    <row r="81" spans="1:5" ht="25.5" customHeight="1">
      <c r="A81" s="81" t="s">
        <v>466</v>
      </c>
      <c r="B81" s="81" t="s">
        <v>565</v>
      </c>
      <c r="C81" s="81"/>
      <c r="D81" s="107"/>
      <c r="E81" s="134"/>
    </row>
    <row r="82" spans="1:5" ht="25.5" customHeight="1">
      <c r="A82" s="81" t="s">
        <v>226</v>
      </c>
      <c r="B82" s="81" t="s">
        <v>533</v>
      </c>
      <c r="C82" s="81"/>
      <c r="D82" s="107"/>
      <c r="E82" s="134"/>
    </row>
    <row r="83" spans="1:5" ht="25.5" customHeight="1">
      <c r="A83" s="81" t="s">
        <v>561</v>
      </c>
      <c r="B83" s="81" t="s">
        <v>566</v>
      </c>
      <c r="C83" s="81"/>
      <c r="D83" s="107"/>
      <c r="E83" s="134"/>
    </row>
    <row r="84" spans="1:5" ht="25.5" customHeight="1">
      <c r="A84" s="81" t="s">
        <v>447</v>
      </c>
      <c r="B84" s="81" t="s">
        <v>567</v>
      </c>
      <c r="C84" s="81"/>
      <c r="D84" s="107"/>
      <c r="E84" s="134"/>
    </row>
    <row r="85" spans="1:5" ht="25.5" customHeight="1">
      <c r="A85" s="81" t="s">
        <v>562</v>
      </c>
      <c r="B85" s="81" t="s">
        <v>540</v>
      </c>
      <c r="C85" s="81"/>
      <c r="D85" s="107"/>
      <c r="E85" s="134"/>
    </row>
  </sheetData>
  <sheetProtection formatCells="0" formatRows="0" insertRows="0" selectLockedCells="1"/>
  <customSheetViews>
    <customSheetView guid="{440EED44-B453-4D7F-BBAB-A8E1E45C581D}" scale="80" showPageBreaks="1" printArea="1" view="pageBreakPreview">
      <selection activeCell="A62" sqref="A62:D62"/>
      <pageMargins left="0.39370078740157483" right="0.39370078740157483" top="0.39370078740157483" bottom="0.39370078740157483" header="0" footer="0"/>
      <printOptions horizontalCentered="1"/>
      <pageSetup paperSize="9" orientation="landscape" cellComments="asDisplayed" r:id="rId1"/>
      <headerFooter alignWithMargins="0"/>
    </customSheetView>
  </customSheetViews>
  <mergeCells count="11">
    <mergeCell ref="A3:B3"/>
    <mergeCell ref="A5:D5"/>
    <mergeCell ref="A16:D16"/>
    <mergeCell ref="A4:D4"/>
    <mergeCell ref="A15:D15"/>
    <mergeCell ref="A76:D76"/>
    <mergeCell ref="A23:D23"/>
    <mergeCell ref="A33:D33"/>
    <mergeCell ref="A42:D42"/>
    <mergeCell ref="A53:D53"/>
    <mergeCell ref="A62:D62"/>
  </mergeCells>
  <phoneticPr fontId="0" type="noConversion"/>
  <printOptions horizontalCentered="1"/>
  <pageMargins left="0.39370078740157483" right="0.39370078740157483" top="0.39370078740157483" bottom="0.39370078740157483" header="0" footer="0"/>
  <pageSetup paperSize="9" orientation="landscape" cellComments="asDisplayed" r:id="rId2"/>
  <headerFooter alignWithMargins="0"/>
  <drawing r:id="rId3"/>
  <legacyDrawing r:id="rId4"/>
</worksheet>
</file>

<file path=xl/worksheets/sheet14.xml><?xml version="1.0" encoding="utf-8"?>
<worksheet xmlns="http://schemas.openxmlformats.org/spreadsheetml/2006/main" xmlns:r="http://schemas.openxmlformats.org/officeDocument/2006/relationships">
  <sheetPr codeName="Tabelle17" enableFormatConditionsCalculation="0">
    <tabColor indexed="22"/>
  </sheetPr>
  <dimension ref="A1:G43"/>
  <sheetViews>
    <sheetView view="pageBreakPreview" zoomScale="80" zoomScaleSheetLayoutView="85" workbookViewId="0">
      <selection activeCell="H18" sqref="H18"/>
    </sheetView>
  </sheetViews>
  <sheetFormatPr baseColWidth="10" defaultRowHeight="12.75"/>
  <cols>
    <col min="1" max="1" width="32.140625" style="8" customWidth="1"/>
    <col min="2" max="2" width="50.28515625" style="8" customWidth="1"/>
    <col min="3" max="3" width="47" style="8" customWidth="1"/>
    <col min="4" max="4" width="12.5703125" style="9" customWidth="1"/>
    <col min="5" max="7" width="11.42578125" style="9"/>
    <col min="8" max="16384" width="11.42578125" style="8"/>
  </cols>
  <sheetData>
    <row r="1" spans="1:7" s="29" customFormat="1" ht="14.25">
      <c r="A1" s="25" t="s">
        <v>242</v>
      </c>
      <c r="B1" s="34"/>
      <c r="C1" s="39" t="str">
        <f>"Firma:  " &amp;LEFT('[1]1.1'!D9,30)&amp;".."</f>
        <v>Firma:  Ihr Firmennamen..</v>
      </c>
      <c r="D1" s="49"/>
      <c r="E1" s="49"/>
      <c r="F1" s="49"/>
      <c r="G1" s="49"/>
    </row>
    <row r="2" spans="1:7" s="29" customFormat="1" ht="14.25" customHeight="1">
      <c r="A2" s="46"/>
      <c r="B2" s="46"/>
      <c r="C2" s="46"/>
      <c r="D2" s="48"/>
      <c r="E2" s="48"/>
      <c r="F2" s="48"/>
      <c r="G2" s="48"/>
    </row>
    <row r="3" spans="1:7" s="29" customFormat="1" ht="18" customHeight="1">
      <c r="A3" s="52" t="s">
        <v>339</v>
      </c>
      <c r="B3" s="52"/>
      <c r="C3" s="52"/>
      <c r="D3" s="48"/>
      <c r="E3" s="48"/>
      <c r="F3" s="48"/>
      <c r="G3" s="48"/>
    </row>
    <row r="4" spans="1:7" s="29" customFormat="1" ht="14.25" customHeight="1">
      <c r="A4" s="28"/>
      <c r="B4" s="180"/>
      <c r="C4" s="28"/>
      <c r="D4" s="48"/>
      <c r="E4" s="48"/>
      <c r="F4" s="48"/>
      <c r="G4" s="48"/>
    </row>
    <row r="5" spans="1:7" s="29" customFormat="1" ht="13.5" thickBot="1">
      <c r="A5" s="28"/>
      <c r="B5" s="28"/>
      <c r="C5" s="28"/>
      <c r="D5" s="48"/>
      <c r="E5" s="48"/>
      <c r="F5" s="48"/>
      <c r="G5" s="48"/>
    </row>
    <row r="6" spans="1:7" s="29" customFormat="1" ht="38.25" customHeight="1" thickBot="1">
      <c r="A6" s="63" t="s">
        <v>628</v>
      </c>
      <c r="B6" s="64" t="s">
        <v>340</v>
      </c>
      <c r="C6" s="117" t="s">
        <v>341</v>
      </c>
      <c r="D6" s="314"/>
      <c r="E6" s="314"/>
      <c r="F6" s="314"/>
      <c r="G6" s="314"/>
    </row>
    <row r="7" spans="1:7" s="312" customFormat="1" ht="35.1" customHeight="1">
      <c r="A7" s="306" t="s">
        <v>652</v>
      </c>
      <c r="B7" s="306" t="s">
        <v>453</v>
      </c>
      <c r="C7" s="306" t="s">
        <v>614</v>
      </c>
      <c r="D7" s="313"/>
      <c r="E7" s="313"/>
      <c r="F7" s="313"/>
      <c r="G7" s="313"/>
    </row>
    <row r="8" spans="1:7" s="312" customFormat="1" ht="35.1" customHeight="1">
      <c r="A8" s="410" t="s">
        <v>653</v>
      </c>
      <c r="B8" s="306" t="s">
        <v>454</v>
      </c>
      <c r="C8" s="306" t="s">
        <v>615</v>
      </c>
      <c r="D8" s="313"/>
      <c r="E8" s="313"/>
      <c r="F8" s="313"/>
      <c r="G8" s="313"/>
    </row>
    <row r="9" spans="1:7" s="312" customFormat="1" ht="35.1" customHeight="1">
      <c r="A9" s="306" t="s">
        <v>657</v>
      </c>
      <c r="B9" s="306" t="s">
        <v>455</v>
      </c>
      <c r="C9" s="306" t="s">
        <v>616</v>
      </c>
      <c r="D9" s="313"/>
      <c r="E9" s="313"/>
      <c r="F9" s="313"/>
      <c r="G9" s="313"/>
    </row>
    <row r="10" spans="1:7" s="312" customFormat="1" ht="35.1" customHeight="1">
      <c r="A10" s="306" t="s">
        <v>568</v>
      </c>
      <c r="B10" s="306" t="s">
        <v>456</v>
      </c>
      <c r="C10" s="306" t="s">
        <v>617</v>
      </c>
      <c r="D10" s="313"/>
      <c r="E10" s="313"/>
      <c r="F10" s="313"/>
      <c r="G10" s="313"/>
    </row>
    <row r="11" spans="1:7" s="312" customFormat="1" ht="35.1" customHeight="1">
      <c r="A11" s="306" t="s">
        <v>568</v>
      </c>
      <c r="B11" s="306" t="s">
        <v>472</v>
      </c>
      <c r="C11" s="306" t="s">
        <v>618</v>
      </c>
      <c r="D11" s="313"/>
      <c r="E11" s="313"/>
      <c r="F11" s="313"/>
      <c r="G11" s="313"/>
    </row>
    <row r="12" spans="1:7" s="312" customFormat="1" ht="35.1" customHeight="1">
      <c r="A12" s="306" t="s">
        <v>568</v>
      </c>
      <c r="B12" s="306" t="s">
        <v>457</v>
      </c>
      <c r="C12" s="306" t="s">
        <v>460</v>
      </c>
      <c r="D12" s="313"/>
      <c r="E12" s="313"/>
      <c r="F12" s="313"/>
      <c r="G12" s="313"/>
    </row>
    <row r="13" spans="1:7" s="312" customFormat="1" ht="35.1" customHeight="1">
      <c r="A13" s="306" t="s">
        <v>568</v>
      </c>
      <c r="B13" s="306" t="s">
        <v>458</v>
      </c>
      <c r="C13" s="306" t="s">
        <v>619</v>
      </c>
      <c r="D13" s="313"/>
      <c r="E13" s="313"/>
      <c r="F13" s="313"/>
      <c r="G13" s="313"/>
    </row>
    <row r="14" spans="1:7" s="312" customFormat="1" ht="35.1" customHeight="1">
      <c r="A14" s="306" t="s">
        <v>656</v>
      </c>
      <c r="B14" s="306" t="s">
        <v>654</v>
      </c>
      <c r="C14" s="306" t="s">
        <v>620</v>
      </c>
      <c r="D14" s="313"/>
      <c r="E14" s="313"/>
      <c r="F14" s="313"/>
      <c r="G14" s="313"/>
    </row>
    <row r="15" spans="1:7" s="312" customFormat="1" ht="35.1" customHeight="1">
      <c r="A15" s="306" t="s">
        <v>568</v>
      </c>
      <c r="B15" s="306" t="s">
        <v>655</v>
      </c>
      <c r="C15" s="306" t="s">
        <v>621</v>
      </c>
      <c r="D15" s="313"/>
      <c r="E15" s="313"/>
      <c r="F15" s="313"/>
      <c r="G15" s="313"/>
    </row>
    <row r="16" spans="1:7" s="312" customFormat="1" ht="35.1" customHeight="1">
      <c r="A16" s="306" t="s">
        <v>744</v>
      </c>
      <c r="B16" s="306" t="s">
        <v>727</v>
      </c>
      <c r="C16" s="302" t="s">
        <v>728</v>
      </c>
      <c r="D16" s="313"/>
      <c r="E16" s="313"/>
      <c r="F16" s="313"/>
      <c r="G16" s="313"/>
    </row>
    <row r="17" spans="1:7" s="312" customFormat="1" ht="35.1" customHeight="1">
      <c r="A17" s="315"/>
      <c r="B17" s="306"/>
      <c r="C17" s="302"/>
      <c r="D17" s="313"/>
      <c r="E17" s="313"/>
      <c r="F17" s="313"/>
      <c r="G17" s="313"/>
    </row>
    <row r="18" spans="1:7" s="312" customFormat="1" ht="35.1" customHeight="1" thickBot="1">
      <c r="A18" s="316"/>
      <c r="B18" s="317"/>
      <c r="C18" s="303"/>
      <c r="D18" s="313"/>
      <c r="E18" s="313"/>
      <c r="F18" s="313"/>
      <c r="G18" s="313"/>
    </row>
    <row r="19" spans="1:7">
      <c r="A19" s="9"/>
      <c r="B19" s="9"/>
      <c r="C19" s="9"/>
    </row>
    <row r="20" spans="1:7">
      <c r="A20" s="9"/>
      <c r="B20" s="9"/>
      <c r="C20" s="9"/>
    </row>
    <row r="21" spans="1:7">
      <c r="A21" s="9"/>
      <c r="B21" s="9"/>
      <c r="C21" s="9"/>
    </row>
    <row r="22" spans="1:7">
      <c r="A22" s="9"/>
      <c r="B22" s="9"/>
      <c r="C22" s="9"/>
    </row>
    <row r="23" spans="1:7">
      <c r="A23" s="9"/>
      <c r="B23" s="9"/>
      <c r="C23" s="9"/>
    </row>
    <row r="24" spans="1:7">
      <c r="A24" s="9"/>
      <c r="B24" s="9"/>
      <c r="C24" s="9"/>
    </row>
    <row r="25" spans="1:7">
      <c r="A25" s="9"/>
      <c r="B25" s="9"/>
      <c r="C25" s="9"/>
    </row>
    <row r="26" spans="1:7">
      <c r="A26" s="9"/>
      <c r="B26" s="9"/>
      <c r="C26" s="9"/>
    </row>
    <row r="27" spans="1:7">
      <c r="A27" s="9"/>
      <c r="B27" s="9"/>
      <c r="C27" s="9"/>
    </row>
    <row r="28" spans="1:7">
      <c r="A28" s="9"/>
      <c r="B28" s="9"/>
      <c r="C28" s="9"/>
    </row>
    <row r="29" spans="1:7">
      <c r="A29" s="9"/>
      <c r="B29" s="9"/>
      <c r="C29" s="9"/>
    </row>
    <row r="30" spans="1:7">
      <c r="A30" s="9"/>
      <c r="B30" s="9"/>
      <c r="C30" s="9"/>
    </row>
    <row r="31" spans="1:7">
      <c r="A31" s="9"/>
      <c r="B31" s="9"/>
      <c r="C31" s="9"/>
    </row>
    <row r="32" spans="1:7">
      <c r="A32" s="9"/>
      <c r="B32" s="9"/>
      <c r="C32" s="9"/>
    </row>
    <row r="33" s="9" customFormat="1"/>
    <row r="34" s="9" customFormat="1"/>
    <row r="35" s="9" customFormat="1"/>
    <row r="36" s="9" customFormat="1"/>
    <row r="37" s="9" customFormat="1"/>
    <row r="38" s="9" customFormat="1"/>
    <row r="39" s="9" customFormat="1"/>
    <row r="40" s="9" customFormat="1"/>
    <row r="41" s="9" customFormat="1"/>
    <row r="42" s="9" customFormat="1"/>
    <row r="43" s="9" customFormat="1"/>
  </sheetData>
  <sheetProtection formatCells="0" formatRows="0" insertRows="0" selectLockedCells="1"/>
  <customSheetViews>
    <customSheetView guid="{440EED44-B453-4D7F-BBAB-A8E1E45C581D}" scale="80" showPageBreaks="1" view="pageBreakPreview">
      <selection activeCell="H18" sqref="H18"/>
      <pageMargins left="0.39370078740157483" right="0.39370078740157483" top="0.39370078740157483" bottom="0.39370078740157483" header="0" footer="0"/>
      <printOptions horizontalCentered="1"/>
      <pageSetup paperSize="9" orientation="landscape" r:id="rId1"/>
      <headerFooter alignWithMargins="0"/>
    </customSheetView>
  </customSheetViews>
  <phoneticPr fontId="0" type="noConversion"/>
  <printOptions horizontalCentered="1"/>
  <pageMargins left="0.39370078740157483" right="0.39370078740157483" top="0.39370078740157483" bottom="0.39370078740157483" header="0" footer="0"/>
  <pageSetup paperSize="9" orientation="landscape" r:id="rId2"/>
  <headerFooter alignWithMargins="0"/>
  <drawing r:id="rId3"/>
  <legacyDrawing r:id="rId4"/>
</worksheet>
</file>

<file path=xl/worksheets/sheet15.xml><?xml version="1.0" encoding="utf-8"?>
<worksheet xmlns="http://schemas.openxmlformats.org/spreadsheetml/2006/main" xmlns:r="http://schemas.openxmlformats.org/officeDocument/2006/relationships">
  <sheetPr codeName="Tabelle16" enableFormatConditionsCalculation="0">
    <tabColor indexed="22"/>
  </sheetPr>
  <dimension ref="A1:I46"/>
  <sheetViews>
    <sheetView view="pageBreakPreview" zoomScale="80" zoomScaleNormal="80" zoomScaleSheetLayoutView="85" workbookViewId="0">
      <selection activeCell="I6" sqref="I6"/>
    </sheetView>
  </sheetViews>
  <sheetFormatPr baseColWidth="10" defaultRowHeight="12.75"/>
  <cols>
    <col min="1" max="1" width="42.7109375" style="207" customWidth="1"/>
    <col min="2" max="2" width="31.7109375" style="207" customWidth="1"/>
    <col min="3" max="3" width="16.42578125" style="207" customWidth="1"/>
    <col min="4" max="4" width="17.7109375" style="207" customWidth="1"/>
    <col min="5" max="5" width="18.7109375" style="207" customWidth="1"/>
    <col min="6" max="6" width="20.28515625" style="207" customWidth="1"/>
    <col min="7" max="7" width="22.5703125" style="207" customWidth="1"/>
    <col min="8" max="16384" width="11.42578125" style="207"/>
  </cols>
  <sheetData>
    <row r="1" spans="1:9" s="16" customFormat="1" ht="14.25">
      <c r="A1" s="194" t="s">
        <v>242</v>
      </c>
      <c r="B1" s="195"/>
      <c r="C1" s="195"/>
      <c r="D1" s="195"/>
      <c r="E1" s="195"/>
      <c r="F1" s="196" t="str">
        <f>"Firma:  " &amp;LEFT('1.1'!D9,30)&amp;".."</f>
        <v>Firma:  OBERSTEIRISCHE MOLKEREI eGen..</v>
      </c>
      <c r="G1" s="201"/>
      <c r="H1" s="201"/>
      <c r="I1" s="201"/>
    </row>
    <row r="2" spans="1:9" s="16" customFormat="1" ht="14.25" customHeight="1">
      <c r="A2" s="197"/>
      <c r="B2" s="197"/>
      <c r="C2" s="197"/>
      <c r="D2" s="197"/>
      <c r="E2" s="197"/>
      <c r="F2" s="197"/>
      <c r="G2" s="201"/>
      <c r="H2" s="201"/>
      <c r="I2" s="201"/>
    </row>
    <row r="3" spans="1:9" s="16" customFormat="1" ht="18.75" customHeight="1">
      <c r="A3" s="198" t="s">
        <v>235</v>
      </c>
      <c r="B3" s="198"/>
      <c r="C3" s="198"/>
      <c r="D3" s="198"/>
      <c r="E3" s="7"/>
      <c r="F3" s="7"/>
    </row>
    <row r="4" spans="1:9" s="16" customFormat="1" ht="19.5" customHeight="1">
      <c r="A4" s="202" t="s">
        <v>247</v>
      </c>
      <c r="B4" s="7"/>
      <c r="C4" s="7"/>
      <c r="D4" s="606"/>
      <c r="E4" s="606"/>
      <c r="F4" s="198"/>
      <c r="G4" s="203"/>
    </row>
    <row r="5" spans="1:9" s="16" customFormat="1" ht="19.5" customHeight="1">
      <c r="A5" s="204"/>
      <c r="B5" s="7"/>
      <c r="C5" s="7"/>
      <c r="D5" s="198"/>
      <c r="E5" s="198"/>
      <c r="F5" s="198"/>
      <c r="G5" s="203"/>
    </row>
    <row r="6" spans="1:9" s="16" customFormat="1" ht="19.5" customHeight="1">
      <c r="A6" s="7"/>
      <c r="B6" s="7"/>
      <c r="C6" s="7"/>
      <c r="D6" s="198"/>
      <c r="E6" s="198"/>
      <c r="F6" s="198"/>
      <c r="G6" s="203"/>
    </row>
    <row r="7" spans="1:9" s="16" customFormat="1" ht="19.5" customHeight="1" thickBot="1">
      <c r="A7" s="204" t="s">
        <v>270</v>
      </c>
      <c r="B7" s="7"/>
      <c r="C7" s="7"/>
      <c r="D7" s="198"/>
      <c r="E7" s="198"/>
      <c r="F7" s="198"/>
      <c r="G7" s="203"/>
    </row>
    <row r="8" spans="1:9" s="16" customFormat="1" ht="14.25" customHeight="1" thickBot="1">
      <c r="A8" s="630" t="s">
        <v>308</v>
      </c>
      <c r="B8" s="632" t="s">
        <v>249</v>
      </c>
      <c r="C8" s="636" t="s">
        <v>113</v>
      </c>
      <c r="D8" s="637"/>
      <c r="E8" s="632" t="s">
        <v>108</v>
      </c>
      <c r="F8" s="634" t="s">
        <v>109</v>
      </c>
      <c r="G8" s="634" t="s">
        <v>387</v>
      </c>
    </row>
    <row r="9" spans="1:9" ht="37.5" customHeight="1" thickBot="1">
      <c r="A9" s="631"/>
      <c r="B9" s="633"/>
      <c r="C9" s="469" t="s">
        <v>749</v>
      </c>
      <c r="D9" s="470" t="s">
        <v>114</v>
      </c>
      <c r="E9" s="633"/>
      <c r="F9" s="635"/>
      <c r="G9" s="635"/>
    </row>
    <row r="10" spans="1:9" ht="25.5" customHeight="1">
      <c r="A10" s="282" t="s">
        <v>745</v>
      </c>
      <c r="B10" s="306" t="s">
        <v>467</v>
      </c>
      <c r="C10" s="306">
        <v>91101</v>
      </c>
      <c r="D10" s="475">
        <v>52214</v>
      </c>
      <c r="E10" s="306" t="s">
        <v>453</v>
      </c>
      <c r="F10" s="306" t="s">
        <v>202</v>
      </c>
      <c r="G10" s="390" t="s">
        <v>682</v>
      </c>
    </row>
    <row r="11" spans="1:9" ht="26.25" customHeight="1">
      <c r="A11" s="282" t="s">
        <v>746</v>
      </c>
      <c r="B11" s="306" t="s">
        <v>468</v>
      </c>
      <c r="C11" s="306">
        <v>17201</v>
      </c>
      <c r="D11" s="476" t="s">
        <v>470</v>
      </c>
      <c r="E11" s="306" t="s">
        <v>471</v>
      </c>
      <c r="F11" s="306" t="s">
        <v>202</v>
      </c>
      <c r="G11" s="391" t="s">
        <v>684</v>
      </c>
    </row>
    <row r="12" spans="1:9" ht="25.5" customHeight="1">
      <c r="A12" s="282" t="s">
        <v>747</v>
      </c>
      <c r="B12" s="306" t="s">
        <v>467</v>
      </c>
      <c r="C12" s="306">
        <v>18718</v>
      </c>
      <c r="D12" s="476">
        <v>21420</v>
      </c>
      <c r="E12" s="306" t="s">
        <v>457</v>
      </c>
      <c r="F12" s="306" t="s">
        <v>202</v>
      </c>
      <c r="G12" s="391" t="s">
        <v>739</v>
      </c>
    </row>
    <row r="13" spans="1:9" ht="25.5" customHeight="1">
      <c r="A13" s="282" t="s">
        <v>752</v>
      </c>
      <c r="B13" s="306" t="s">
        <v>469</v>
      </c>
      <c r="C13" s="306">
        <v>35105</v>
      </c>
      <c r="D13" s="476">
        <v>7660</v>
      </c>
      <c r="E13" s="306" t="s">
        <v>456</v>
      </c>
      <c r="F13" s="306" t="s">
        <v>202</v>
      </c>
      <c r="G13" s="391" t="s">
        <v>738</v>
      </c>
    </row>
    <row r="14" spans="1:9" ht="25.5" customHeight="1">
      <c r="A14" s="282" t="s">
        <v>748</v>
      </c>
      <c r="B14" s="306" t="s">
        <v>678</v>
      </c>
      <c r="C14" s="306">
        <v>91207</v>
      </c>
      <c r="D14" s="475">
        <v>16220</v>
      </c>
      <c r="E14" s="306" t="s">
        <v>453</v>
      </c>
      <c r="F14" s="306" t="s">
        <v>202</v>
      </c>
      <c r="G14" s="391" t="s">
        <v>683</v>
      </c>
    </row>
    <row r="15" spans="1:9" ht="25.5" customHeight="1">
      <c r="A15" s="282" t="s">
        <v>750</v>
      </c>
      <c r="B15" s="306" t="s">
        <v>679</v>
      </c>
      <c r="C15" s="306">
        <v>57119</v>
      </c>
      <c r="D15" s="475">
        <v>1460</v>
      </c>
      <c r="E15" s="306" t="s">
        <v>453</v>
      </c>
      <c r="F15" s="306" t="s">
        <v>202</v>
      </c>
      <c r="G15" s="391" t="s">
        <v>683</v>
      </c>
    </row>
    <row r="16" spans="1:9" ht="25.5" customHeight="1">
      <c r="A16" s="282" t="s">
        <v>463</v>
      </c>
      <c r="B16" s="306" t="s">
        <v>680</v>
      </c>
      <c r="C16" s="306">
        <v>92402</v>
      </c>
      <c r="D16" s="306" t="s">
        <v>470</v>
      </c>
      <c r="E16" s="306" t="s">
        <v>472</v>
      </c>
      <c r="F16" s="306" t="s">
        <v>202</v>
      </c>
      <c r="G16" s="391" t="s">
        <v>683</v>
      </c>
    </row>
    <row r="17" spans="1:9" ht="25.5" customHeight="1">
      <c r="A17" s="282" t="s">
        <v>753</v>
      </c>
      <c r="B17" s="306" t="s">
        <v>681</v>
      </c>
      <c r="C17" s="306">
        <v>12502</v>
      </c>
      <c r="D17" s="476">
        <v>12620000</v>
      </c>
      <c r="E17" s="306" t="s">
        <v>473</v>
      </c>
      <c r="F17" s="306" t="s">
        <v>202</v>
      </c>
      <c r="G17" s="391" t="s">
        <v>683</v>
      </c>
    </row>
    <row r="18" spans="1:9" ht="25.5" customHeight="1">
      <c r="A18" s="477" t="s">
        <v>751</v>
      </c>
      <c r="B18" s="306" t="s">
        <v>754</v>
      </c>
      <c r="C18" s="116">
        <v>57129</v>
      </c>
      <c r="D18" s="116" t="s">
        <v>451</v>
      </c>
      <c r="E18" s="477" t="s">
        <v>570</v>
      </c>
      <c r="F18" s="412" t="s">
        <v>127</v>
      </c>
      <c r="G18" s="391"/>
    </row>
    <row r="19" spans="1:9" ht="25.5" customHeight="1">
      <c r="A19" s="209"/>
      <c r="B19" s="434"/>
      <c r="C19" s="210"/>
      <c r="D19" s="210"/>
      <c r="E19" s="210"/>
      <c r="F19" s="210"/>
      <c r="G19" s="391"/>
    </row>
    <row r="20" spans="1:9" ht="25.5" customHeight="1">
      <c r="A20" s="209"/>
      <c r="B20" s="209"/>
      <c r="C20" s="210"/>
      <c r="D20" s="210"/>
      <c r="E20" s="210"/>
      <c r="F20" s="210"/>
      <c r="G20" s="391"/>
    </row>
    <row r="21" spans="1:9" ht="25.5" customHeight="1">
      <c r="A21" s="209"/>
      <c r="B21" s="209"/>
      <c r="C21" s="210"/>
      <c r="D21" s="210"/>
      <c r="E21" s="210"/>
      <c r="F21" s="210"/>
      <c r="G21" s="391"/>
    </row>
    <row r="22" spans="1:9" ht="25.5" customHeight="1">
      <c r="A22" s="209"/>
      <c r="B22" s="209"/>
      <c r="C22" s="210"/>
      <c r="D22" s="210"/>
      <c r="E22" s="210"/>
      <c r="F22" s="210"/>
      <c r="G22" s="391"/>
    </row>
    <row r="23" spans="1:9" ht="3" customHeight="1">
      <c r="A23" s="197"/>
      <c r="B23" s="197"/>
      <c r="C23" s="197"/>
      <c r="D23" s="197"/>
      <c r="E23" s="197"/>
      <c r="F23" s="197"/>
    </row>
    <row r="24" spans="1:9" s="16" customFormat="1" ht="14.25">
      <c r="A24" s="194" t="s">
        <v>278</v>
      </c>
      <c r="B24" s="195"/>
      <c r="C24" s="195"/>
      <c r="D24" s="195"/>
      <c r="E24" s="195"/>
      <c r="F24" s="196" t="str">
        <f>"Firma:  " &amp;LEFT('1.1'!D9,30)&amp;".."</f>
        <v>Firma:  OBERSTEIRISCHE MOLKEREI eGen..</v>
      </c>
      <c r="G24" s="201"/>
      <c r="H24" s="201"/>
      <c r="I24" s="201"/>
    </row>
    <row r="25" spans="1:9" s="16" customFormat="1" ht="14.25" customHeight="1">
      <c r="A25" s="197"/>
      <c r="B25" s="197"/>
      <c r="C25" s="197"/>
      <c r="D25" s="197"/>
      <c r="E25" s="197"/>
      <c r="F25" s="197"/>
      <c r="G25" s="201"/>
      <c r="H25" s="201"/>
      <c r="I25" s="201"/>
    </row>
    <row r="26" spans="1:9" s="16" customFormat="1" ht="19.5" customHeight="1">
      <c r="A26" s="202" t="s">
        <v>248</v>
      </c>
      <c r="B26" s="7"/>
      <c r="C26" s="606"/>
      <c r="D26" s="606"/>
      <c r="E26" s="606"/>
      <c r="F26" s="606"/>
    </row>
    <row r="27" spans="1:9" s="16" customFormat="1" ht="13.5" thickBot="1">
      <c r="A27" s="7"/>
      <c r="B27" s="7"/>
      <c r="C27" s="7"/>
      <c r="D27" s="7"/>
      <c r="E27" s="7"/>
      <c r="F27" s="7"/>
      <c r="G27" s="201"/>
      <c r="H27" s="201"/>
    </row>
    <row r="28" spans="1:9" s="16" customFormat="1" ht="14.25" customHeight="1">
      <c r="A28" s="630" t="s">
        <v>107</v>
      </c>
      <c r="B28" s="632" t="s">
        <v>249</v>
      </c>
      <c r="C28" s="636" t="s">
        <v>113</v>
      </c>
      <c r="D28" s="637"/>
      <c r="E28" s="632" t="s">
        <v>108</v>
      </c>
      <c r="F28" s="634" t="s">
        <v>109</v>
      </c>
      <c r="G28" s="634" t="s">
        <v>310</v>
      </c>
    </row>
    <row r="29" spans="1:9" ht="37.5" customHeight="1" thickBot="1">
      <c r="A29" s="631"/>
      <c r="B29" s="633"/>
      <c r="C29" s="205" t="s">
        <v>309</v>
      </c>
      <c r="D29" s="206" t="s">
        <v>114</v>
      </c>
      <c r="E29" s="633"/>
      <c r="F29" s="635"/>
      <c r="G29" s="635"/>
    </row>
    <row r="30" spans="1:9" ht="25.5" customHeight="1">
      <c r="A30" s="208"/>
      <c r="B30" s="209"/>
      <c r="C30" s="209"/>
      <c r="D30" s="209"/>
      <c r="E30" s="411"/>
      <c r="F30" s="412" t="s">
        <v>129</v>
      </c>
    </row>
    <row r="31" spans="1:9" ht="25.5" customHeight="1">
      <c r="A31" s="209"/>
      <c r="B31" s="209"/>
      <c r="C31" s="209"/>
      <c r="D31" s="209"/>
      <c r="E31" s="282"/>
      <c r="F31" s="306" t="s">
        <v>129</v>
      </c>
    </row>
    <row r="32" spans="1:9" ht="25.5" customHeight="1">
      <c r="A32" s="209"/>
      <c r="B32" s="209"/>
      <c r="C32" s="209"/>
      <c r="D32" s="209"/>
      <c r="E32" s="282"/>
      <c r="F32" s="306" t="s">
        <v>129</v>
      </c>
    </row>
    <row r="33" spans="1:6" ht="25.5" customHeight="1">
      <c r="A33" s="209"/>
      <c r="B33" s="209"/>
      <c r="C33" s="209"/>
      <c r="D33" s="209"/>
      <c r="E33" s="411"/>
      <c r="F33" s="306" t="s">
        <v>129</v>
      </c>
    </row>
    <row r="34" spans="1:6" ht="25.5" customHeight="1">
      <c r="A34" s="209"/>
      <c r="B34" s="209"/>
      <c r="C34" s="209"/>
      <c r="D34" s="209"/>
      <c r="E34" s="282"/>
      <c r="F34" s="306" t="s">
        <v>129</v>
      </c>
    </row>
    <row r="35" spans="1:6" ht="25.5" customHeight="1">
      <c r="A35" s="209"/>
      <c r="B35" s="209"/>
      <c r="C35" s="209"/>
      <c r="D35" s="209"/>
      <c r="E35" s="282"/>
      <c r="F35" s="306" t="s">
        <v>129</v>
      </c>
    </row>
    <row r="36" spans="1:6" ht="25.5" customHeight="1">
      <c r="A36" s="209"/>
      <c r="B36" s="209"/>
      <c r="C36" s="209"/>
      <c r="D36" s="209"/>
      <c r="E36" s="282"/>
      <c r="F36" s="306" t="s">
        <v>129</v>
      </c>
    </row>
    <row r="37" spans="1:6" ht="25.5" customHeight="1">
      <c r="A37" s="209"/>
      <c r="B37" s="209"/>
      <c r="C37" s="209"/>
      <c r="D37" s="209"/>
      <c r="E37" s="282"/>
      <c r="F37" s="306" t="s">
        <v>129</v>
      </c>
    </row>
    <row r="38" spans="1:6" ht="25.5" customHeight="1">
      <c r="A38" s="209"/>
      <c r="B38" s="209"/>
      <c r="C38" s="209"/>
      <c r="D38" s="209"/>
      <c r="E38" s="282"/>
      <c r="F38" s="306" t="s">
        <v>129</v>
      </c>
    </row>
    <row r="39" spans="1:6" ht="25.5" customHeight="1">
      <c r="A39" s="209"/>
      <c r="B39" s="209"/>
      <c r="C39" s="209"/>
      <c r="D39" s="209"/>
      <c r="E39" s="282"/>
      <c r="F39" s="306" t="s">
        <v>129</v>
      </c>
    </row>
    <row r="40" spans="1:6" ht="25.5" customHeight="1">
      <c r="A40" s="209"/>
      <c r="B40" s="209"/>
      <c r="C40" s="209"/>
      <c r="D40" s="209"/>
      <c r="E40" s="282"/>
      <c r="F40" s="306" t="s">
        <v>129</v>
      </c>
    </row>
    <row r="41" spans="1:6" ht="25.5" customHeight="1">
      <c r="A41" s="209"/>
      <c r="B41" s="209"/>
      <c r="C41" s="209"/>
      <c r="D41" s="209"/>
      <c r="E41" s="282"/>
      <c r="F41" s="306" t="s">
        <v>129</v>
      </c>
    </row>
    <row r="42" spans="1:6" ht="25.5" customHeight="1">
      <c r="A42" s="209"/>
      <c r="B42" s="209"/>
      <c r="C42" s="209"/>
      <c r="D42" s="209"/>
      <c r="E42" s="282"/>
      <c r="F42" s="306" t="s">
        <v>129</v>
      </c>
    </row>
    <row r="43" spans="1:6" ht="25.5" customHeight="1">
      <c r="A43" s="209"/>
      <c r="B43" s="209"/>
      <c r="C43" s="209"/>
      <c r="D43" s="209"/>
      <c r="E43" s="282"/>
      <c r="F43" s="306" t="s">
        <v>129</v>
      </c>
    </row>
    <row r="44" spans="1:6" ht="25.5" customHeight="1">
      <c r="A44" s="209"/>
      <c r="B44" s="209"/>
      <c r="C44" s="209"/>
      <c r="D44" s="209"/>
      <c r="E44" s="282"/>
      <c r="F44" s="412" t="s">
        <v>129</v>
      </c>
    </row>
    <row r="45" spans="1:6" ht="25.5" customHeight="1">
      <c r="A45" s="209"/>
      <c r="B45" s="209"/>
      <c r="C45" s="209"/>
      <c r="D45" s="209"/>
      <c r="E45" s="282"/>
      <c r="F45" s="412" t="s">
        <v>129</v>
      </c>
    </row>
    <row r="46" spans="1:6" ht="25.5" customHeight="1">
      <c r="A46" s="209"/>
      <c r="B46" s="209"/>
      <c r="C46" s="209"/>
      <c r="D46" s="209"/>
      <c r="E46" s="282"/>
      <c r="F46" s="412" t="s">
        <v>129</v>
      </c>
    </row>
  </sheetData>
  <sheetProtection formatCells="0" formatRows="0" insertRows="0" selectLockedCells="1"/>
  <customSheetViews>
    <customSheetView guid="{440EED44-B453-4D7F-BBAB-A8E1E45C581D}" scale="80" showPageBreaks="1" printArea="1" view="pageBreakPreview">
      <selection activeCell="I6" sqref="I6"/>
      <rowBreaks count="1" manualBreakCount="1">
        <brk id="22" max="16383" man="1"/>
      </rowBreaks>
      <pageMargins left="0.39370078740157483" right="0.39370078740157483" top="0.39370078740157483" bottom="0.39370078740157483" header="0" footer="0"/>
      <printOptions horizontalCentered="1"/>
      <pageSetup paperSize="9" scale="96" orientation="landscape" cellComments="asDisplayed" r:id="rId1"/>
      <headerFooter alignWithMargins="0">
        <oddFooter xml:space="preserve">&amp;R&amp;"Tahoma,Standard" </oddFooter>
      </headerFooter>
    </customSheetView>
  </customSheetViews>
  <mergeCells count="15">
    <mergeCell ref="G28:G29"/>
    <mergeCell ref="D4:E4"/>
    <mergeCell ref="C8:D8"/>
    <mergeCell ref="E8:E9"/>
    <mergeCell ref="G8:G9"/>
    <mergeCell ref="C26:D26"/>
    <mergeCell ref="C28:D28"/>
    <mergeCell ref="E26:F26"/>
    <mergeCell ref="A28:A29"/>
    <mergeCell ref="A8:A9"/>
    <mergeCell ref="B8:B9"/>
    <mergeCell ref="F8:F9"/>
    <mergeCell ref="E28:E29"/>
    <mergeCell ref="F28:F29"/>
    <mergeCell ref="B28:B29"/>
  </mergeCells>
  <phoneticPr fontId="0" type="noConversion"/>
  <dataValidations xWindow="685" yWindow="351" count="5">
    <dataValidation type="list" allowBlank="1" showInputMessage="1" showErrorMessage="1" sqref="F30:F46 F10:F22">
      <formula1>Abfuhrintervalle</formula1>
    </dataValidation>
    <dataValidation type="list" allowBlank="1" showErrorMessage="1" promptTitle="INFO:" prompt="Übernehmer / Sammler / Behandler Nr. aus Blatt 3.3 Entsorgerliste &#10;übernehmen !!" sqref="E31:E46 E11:E17 E19:E22">
      <formula1>Entsorgerliste</formula1>
    </dataValidation>
    <dataValidation type="list" allowBlank="1" showInputMessage="1" showErrorMessage="1" promptTitle="INFO:" prompt="Scrollen Sie das Listenfeld nach oben um Ihren aus 3.3 eingetragenen Entsorger auszuwählen." sqref="E30 E10">
      <formula1>Entsorgerliste</formula1>
    </dataValidation>
    <dataValidation allowBlank="1" showInputMessage="1" showErrorMessage="1" promptTitle="INFO:" prompt="Entnehmen Sie bitte die  Kurzbezeichnung des Anfallsortes aus der Übersicht 3.1 ." sqref="B10"/>
    <dataValidation type="list" allowBlank="1" showErrorMessage="1" promptTitle="INFO:" prompt="Scrollen Sie das Listenfeld nach oben um Ihren aus 3.3 eingetragenen Entsorger auszuwählen." sqref="E18">
      <formula1>Entsorgerliste</formula1>
    </dataValidation>
  </dataValidations>
  <printOptions horizontalCentered="1"/>
  <pageMargins left="0.39370078740157483" right="0.39370078740157483" top="0.39370078740157483" bottom="0.39370078740157483" header="0" footer="0"/>
  <pageSetup paperSize="9" scale="96" orientation="landscape" cellComments="asDisplayed" r:id="rId2"/>
  <headerFooter alignWithMargins="0">
    <oddFooter xml:space="preserve">&amp;R&amp;"Tahoma,Standard" </oddFooter>
  </headerFooter>
  <rowBreaks count="1" manualBreakCount="1">
    <brk id="22" max="16383" man="1"/>
  </rowBreaks>
  <drawing r:id="rId3"/>
  <legacyDrawing r:id="rId4"/>
</worksheet>
</file>

<file path=xl/worksheets/sheet16.xml><?xml version="1.0" encoding="utf-8"?>
<worksheet xmlns="http://schemas.openxmlformats.org/spreadsheetml/2006/main" xmlns:r="http://schemas.openxmlformats.org/officeDocument/2006/relationships">
  <sheetPr codeName="Tabelle161" enableFormatConditionsCalculation="0">
    <tabColor indexed="22"/>
  </sheetPr>
  <dimension ref="A1:I22"/>
  <sheetViews>
    <sheetView view="pageBreakPreview" zoomScale="85" zoomScaleSheetLayoutView="85" workbookViewId="0">
      <selection activeCell="E25" sqref="E25"/>
    </sheetView>
  </sheetViews>
  <sheetFormatPr baseColWidth="10" defaultRowHeight="12.75"/>
  <cols>
    <col min="1" max="1" width="54.7109375" style="207" bestFit="1" customWidth="1"/>
    <col min="2" max="2" width="14.85546875" style="207" customWidth="1"/>
    <col min="3" max="3" width="15.7109375" style="207" customWidth="1"/>
    <col min="4" max="4" width="17.42578125" style="207" bestFit="1" customWidth="1"/>
    <col min="5" max="5" width="25.7109375" style="207" customWidth="1"/>
    <col min="6" max="6" width="17.42578125" style="207" customWidth="1"/>
    <col min="7" max="7" width="20.5703125" style="207" customWidth="1"/>
    <col min="8" max="16384" width="11.42578125" style="207"/>
  </cols>
  <sheetData>
    <row r="1" spans="1:9" s="16" customFormat="1" ht="14.25">
      <c r="A1" s="194" t="s">
        <v>242</v>
      </c>
      <c r="B1" s="195"/>
      <c r="C1" s="195"/>
      <c r="D1" s="195"/>
      <c r="E1" s="195"/>
      <c r="F1" s="196" t="str">
        <f>"Firma:  " &amp;LEFT('1.1'!D9,30)&amp;".."</f>
        <v>Firma:  OBERSTEIRISCHE MOLKEREI eGen..</v>
      </c>
      <c r="G1" s="201"/>
      <c r="H1" s="201"/>
      <c r="I1" s="201"/>
    </row>
    <row r="2" spans="1:9" s="16" customFormat="1" ht="12.75" customHeight="1">
      <c r="A2" s="197"/>
      <c r="B2" s="197"/>
      <c r="C2" s="197"/>
      <c r="D2" s="197"/>
      <c r="E2" s="197"/>
      <c r="F2" s="197"/>
      <c r="G2" s="201"/>
      <c r="H2" s="201"/>
      <c r="I2" s="201"/>
    </row>
    <row r="3" spans="1:9" s="16" customFormat="1" ht="20.25" customHeight="1">
      <c r="A3" s="211" t="s">
        <v>252</v>
      </c>
      <c r="B3" s="7"/>
      <c r="C3" s="7"/>
      <c r="D3" s="7"/>
      <c r="E3" s="7"/>
      <c r="F3" s="7"/>
      <c r="G3" s="203"/>
      <c r="H3" s="203"/>
      <c r="I3" s="203"/>
    </row>
    <row r="4" spans="1:9" s="16" customFormat="1" ht="20.25" customHeight="1">
      <c r="A4" s="211"/>
      <c r="B4" s="7"/>
      <c r="C4" s="7"/>
      <c r="D4" s="7"/>
      <c r="E4" s="7"/>
      <c r="F4" s="7"/>
      <c r="G4" s="203"/>
      <c r="H4" s="203"/>
      <c r="I4" s="203"/>
    </row>
    <row r="5" spans="1:9" s="16" customFormat="1" ht="19.5" customHeight="1">
      <c r="A5" s="7"/>
      <c r="B5" s="7"/>
      <c r="C5" s="198"/>
      <c r="D5" s="198"/>
      <c r="E5" s="198"/>
      <c r="F5" s="7"/>
    </row>
    <row r="6" spans="1:9" s="16" customFormat="1" ht="19.5" customHeight="1" thickBot="1">
      <c r="A6" s="204" t="s">
        <v>270</v>
      </c>
      <c r="B6" s="7"/>
      <c r="C6" s="198"/>
      <c r="D6" s="198"/>
      <c r="E6" s="198"/>
      <c r="F6" s="7"/>
    </row>
    <row r="7" spans="1:9" s="16" customFormat="1" ht="14.25" customHeight="1" thickBot="1">
      <c r="A7" s="638" t="s">
        <v>107</v>
      </c>
      <c r="B7" s="632" t="s">
        <v>188</v>
      </c>
      <c r="C7" s="636" t="s">
        <v>113</v>
      </c>
      <c r="D7" s="637"/>
      <c r="E7" s="632" t="s">
        <v>194</v>
      </c>
      <c r="F7" s="634" t="s">
        <v>109</v>
      </c>
      <c r="G7" s="634" t="s">
        <v>387</v>
      </c>
    </row>
    <row r="8" spans="1:9" ht="34.5" customHeight="1" thickBot="1">
      <c r="A8" s="639"/>
      <c r="B8" s="633"/>
      <c r="C8" s="469" t="s">
        <v>749</v>
      </c>
      <c r="D8" s="205" t="s">
        <v>114</v>
      </c>
      <c r="E8" s="633"/>
      <c r="F8" s="635"/>
      <c r="G8" s="635"/>
    </row>
    <row r="9" spans="1:9" ht="25.5" customHeight="1">
      <c r="A9" s="477" t="s">
        <v>757</v>
      </c>
      <c r="B9" s="116" t="s">
        <v>469</v>
      </c>
      <c r="C9" s="116">
        <v>35339</v>
      </c>
      <c r="D9" s="116">
        <v>160</v>
      </c>
      <c r="E9" s="116" t="s">
        <v>459</v>
      </c>
      <c r="F9" s="412" t="s">
        <v>202</v>
      </c>
      <c r="G9" s="478" t="s">
        <v>685</v>
      </c>
    </row>
    <row r="10" spans="1:9" ht="25.5" customHeight="1">
      <c r="A10" s="477" t="s">
        <v>758</v>
      </c>
      <c r="B10" s="116" t="s">
        <v>484</v>
      </c>
      <c r="C10" s="482">
        <v>35339</v>
      </c>
      <c r="D10" s="116" t="s">
        <v>451</v>
      </c>
      <c r="E10" s="116" t="s">
        <v>571</v>
      </c>
      <c r="F10" s="412" t="s">
        <v>202</v>
      </c>
      <c r="G10" s="479" t="s">
        <v>685</v>
      </c>
    </row>
    <row r="11" spans="1:9" ht="25.5" customHeight="1">
      <c r="A11" s="477" t="s">
        <v>755</v>
      </c>
      <c r="B11" s="116" t="s">
        <v>469</v>
      </c>
      <c r="C11" s="116">
        <v>57930</v>
      </c>
      <c r="D11" s="116" t="s">
        <v>452</v>
      </c>
      <c r="E11" s="116" t="s">
        <v>458</v>
      </c>
      <c r="F11" s="412" t="s">
        <v>126</v>
      </c>
      <c r="G11" s="480" t="s">
        <v>723</v>
      </c>
    </row>
    <row r="12" spans="1:9" ht="25.5" customHeight="1">
      <c r="A12" s="477" t="s">
        <v>756</v>
      </c>
      <c r="B12" s="116" t="s">
        <v>469</v>
      </c>
      <c r="C12" s="116">
        <v>55502</v>
      </c>
      <c r="D12" s="116">
        <v>0</v>
      </c>
      <c r="E12" s="116" t="s">
        <v>569</v>
      </c>
      <c r="F12" s="412" t="s">
        <v>202</v>
      </c>
      <c r="G12" s="481" t="s">
        <v>722</v>
      </c>
    </row>
    <row r="13" spans="1:9" ht="25.5" customHeight="1">
      <c r="A13" s="477" t="s">
        <v>446</v>
      </c>
      <c r="B13" s="116" t="s">
        <v>686</v>
      </c>
      <c r="C13" s="116">
        <v>35230</v>
      </c>
      <c r="D13" s="116">
        <v>480</v>
      </c>
      <c r="E13" s="116" t="s">
        <v>459</v>
      </c>
      <c r="F13" s="412" t="s">
        <v>202</v>
      </c>
      <c r="G13" s="479" t="s">
        <v>685</v>
      </c>
    </row>
    <row r="14" spans="1:9" ht="26.25" customHeight="1">
      <c r="A14" s="477" t="s">
        <v>447</v>
      </c>
      <c r="B14" s="116">
        <v>22</v>
      </c>
      <c r="C14" s="116">
        <v>54102</v>
      </c>
      <c r="D14" s="116">
        <v>0</v>
      </c>
      <c r="E14" s="116" t="s">
        <v>569</v>
      </c>
      <c r="F14" s="412" t="s">
        <v>202</v>
      </c>
      <c r="G14" s="479" t="s">
        <v>718</v>
      </c>
    </row>
    <row r="15" spans="1:9" ht="25.5" customHeight="1">
      <c r="A15" s="209"/>
      <c r="B15" s="348"/>
      <c r="C15" s="348"/>
      <c r="D15" s="348"/>
      <c r="E15" s="348"/>
      <c r="F15" s="413"/>
      <c r="G15" s="391"/>
    </row>
    <row r="16" spans="1:9" ht="25.5" customHeight="1">
      <c r="A16" s="209"/>
      <c r="B16" s="348"/>
      <c r="C16" s="348"/>
      <c r="D16" s="348"/>
      <c r="E16" s="348"/>
      <c r="F16" s="413"/>
      <c r="G16" s="391"/>
    </row>
    <row r="17" spans="1:7" ht="25.5" customHeight="1">
      <c r="A17" s="209"/>
      <c r="B17" s="348"/>
      <c r="C17" s="348"/>
      <c r="D17" s="348"/>
      <c r="E17" s="348"/>
      <c r="F17" s="413"/>
      <c r="G17" s="391"/>
    </row>
    <row r="18" spans="1:7" ht="25.5" customHeight="1">
      <c r="A18" s="209"/>
      <c r="B18" s="348"/>
      <c r="C18" s="348"/>
      <c r="D18" s="348"/>
      <c r="E18" s="348"/>
      <c r="F18" s="413"/>
      <c r="G18" s="391"/>
    </row>
    <row r="19" spans="1:7" ht="25.5" customHeight="1">
      <c r="A19" s="209"/>
      <c r="B19" s="348"/>
      <c r="C19" s="348"/>
      <c r="D19" s="348"/>
      <c r="E19" s="348"/>
      <c r="F19" s="413"/>
      <c r="G19" s="391"/>
    </row>
    <row r="20" spans="1:7" ht="25.5" customHeight="1">
      <c r="A20" s="209"/>
      <c r="B20" s="348"/>
      <c r="C20" s="348"/>
      <c r="D20" s="348"/>
      <c r="E20" s="348"/>
      <c r="F20" s="413"/>
      <c r="G20" s="391"/>
    </row>
    <row r="21" spans="1:7">
      <c r="A21" s="16"/>
      <c r="B21" s="16"/>
      <c r="C21" s="16"/>
      <c r="D21" s="16"/>
      <c r="E21" s="16"/>
      <c r="F21" s="16"/>
    </row>
    <row r="22" spans="1:7">
      <c r="A22" s="16"/>
      <c r="B22" s="16"/>
      <c r="C22" s="16"/>
      <c r="D22" s="16"/>
      <c r="E22" s="16"/>
      <c r="F22" s="16"/>
    </row>
  </sheetData>
  <sheetProtection formatCells="0" formatRows="0" insertRows="0" selectLockedCells="1"/>
  <customSheetViews>
    <customSheetView guid="{440EED44-B453-4D7F-BBAB-A8E1E45C581D}" scale="85" showPageBreaks="1" view="pageBreakPreview">
      <selection activeCell="E25" sqref="E25"/>
      <pageMargins left="0.39370078740157483" right="0.39370078740157483" top="0.39370078740157483" bottom="0.39370078740157483" header="0" footer="0"/>
      <printOptions horizontalCentered="1"/>
      <pageSetup paperSize="9" scale="91" orientation="landscape" r:id="rId1"/>
      <headerFooter alignWithMargins="0"/>
    </customSheetView>
  </customSheetViews>
  <mergeCells count="6">
    <mergeCell ref="A7:A8"/>
    <mergeCell ref="G7:G8"/>
    <mergeCell ref="F7:F8"/>
    <mergeCell ref="E7:E8"/>
    <mergeCell ref="B7:B8"/>
    <mergeCell ref="C7:D7"/>
  </mergeCells>
  <phoneticPr fontId="0" type="noConversion"/>
  <dataValidations xWindow="487" yWindow="208" count="3">
    <dataValidation type="list" allowBlank="1" showInputMessage="1" showErrorMessage="1" promptTitle="INFO:" prompt="Scrollen Sie das Listenfeld nach oben um Ihren aus 3.3 eingetragenen Entsorger auszuwählen." sqref="E9">
      <formula1>Entsorgerliste</formula1>
    </dataValidation>
    <dataValidation type="list" allowBlank="1" showInputMessage="1" showErrorMessage="1" sqref="F15:F20 F9:F14">
      <formula1>Abfuhrintervalle</formula1>
    </dataValidation>
    <dataValidation type="list" allowBlank="1" showErrorMessage="1" promptTitle="INFO:" prompt="Scrollen Sie das Listenfeld nach oben um Ihren aus 3.3 eingetragenen Entsorger auszuwählen." sqref="E15:E20 E10:E14">
      <formula1>Entsorgerliste</formula1>
    </dataValidation>
  </dataValidations>
  <printOptions horizontalCentered="1"/>
  <pageMargins left="0.39370078740157483" right="0.39370078740157483" top="0.39370078740157483" bottom="0.39370078740157483" header="0" footer="0"/>
  <pageSetup paperSize="9" scale="91" orientation="landscape" r:id="rId2"/>
  <headerFooter alignWithMargins="0"/>
  <drawing r:id="rId3"/>
  <legacyDrawing r:id="rId4"/>
</worksheet>
</file>

<file path=xl/worksheets/sheet17.xml><?xml version="1.0" encoding="utf-8"?>
<worksheet xmlns="http://schemas.openxmlformats.org/spreadsheetml/2006/main" xmlns:r="http://schemas.openxmlformats.org/officeDocument/2006/relationships">
  <sheetPr codeName="Tabelle61" enableFormatConditionsCalculation="0">
    <tabColor indexed="22"/>
  </sheetPr>
  <dimension ref="A1:J302"/>
  <sheetViews>
    <sheetView view="pageBreakPreview" zoomScale="90" zoomScaleNormal="80" zoomScaleSheetLayoutView="100" workbookViewId="0">
      <selection activeCell="E24" sqref="E24"/>
    </sheetView>
  </sheetViews>
  <sheetFormatPr baseColWidth="10" defaultRowHeight="12.75"/>
  <cols>
    <col min="1" max="1" width="21.85546875" style="8" customWidth="1"/>
    <col min="2" max="2" width="35.140625" style="15" customWidth="1"/>
    <col min="3" max="3" width="13.42578125" style="8" customWidth="1"/>
    <col min="4" max="4" width="14.28515625" style="8" customWidth="1"/>
    <col min="5" max="5" width="15.7109375" style="8" customWidth="1"/>
    <col min="6" max="6" width="32.5703125" style="8" customWidth="1"/>
    <col min="7" max="16384" width="11.42578125" style="8"/>
  </cols>
  <sheetData>
    <row r="1" spans="1:10" s="16" customFormat="1" ht="15.75" customHeight="1">
      <c r="A1" s="25" t="s">
        <v>242</v>
      </c>
      <c r="B1" s="65"/>
      <c r="C1" s="54"/>
      <c r="D1" s="54"/>
      <c r="E1" s="54"/>
      <c r="F1" s="39" t="str">
        <f>"Firma:  " &amp;LEFT('[1]1.1'!D9,30)&amp;".."</f>
        <v>Firma:  Ihr Firmennamen..</v>
      </c>
      <c r="G1" s="203"/>
      <c r="H1" s="203"/>
      <c r="I1" s="203"/>
      <c r="J1" s="203"/>
    </row>
    <row r="2" spans="1:10" s="16" customFormat="1" ht="9.75" customHeight="1">
      <c r="A2" s="46"/>
      <c r="B2" s="79"/>
      <c r="C2" s="46"/>
      <c r="D2" s="46"/>
      <c r="E2" s="46"/>
      <c r="F2" s="46"/>
    </row>
    <row r="3" spans="1:10" s="16" customFormat="1" ht="26.25" customHeight="1">
      <c r="A3" s="36" t="s">
        <v>343</v>
      </c>
      <c r="B3" s="160"/>
      <c r="C3" s="28"/>
      <c r="D3" s="28"/>
      <c r="E3" s="28"/>
      <c r="F3" s="28"/>
    </row>
    <row r="4" spans="1:10" s="16" customFormat="1" ht="24" customHeight="1">
      <c r="A4" s="640" t="s">
        <v>344</v>
      </c>
      <c r="B4" s="640"/>
      <c r="C4" s="28"/>
      <c r="D4" s="28"/>
      <c r="E4" s="28"/>
      <c r="F4" s="28"/>
    </row>
    <row r="5" spans="1:10" s="16" customFormat="1" ht="9.75" customHeight="1">
      <c r="A5" s="161"/>
      <c r="B5" s="161"/>
      <c r="C5" s="28"/>
      <c r="D5" s="28"/>
      <c r="E5" s="28"/>
      <c r="F5" s="28"/>
    </row>
    <row r="6" spans="1:10" s="16" customFormat="1" ht="19.5" customHeight="1">
      <c r="A6" s="135" t="s">
        <v>345</v>
      </c>
      <c r="B6" s="28"/>
      <c r="C6" s="28"/>
      <c r="D6" s="7"/>
      <c r="E6" s="7"/>
      <c r="F6" s="7"/>
      <c r="G6" s="203"/>
    </row>
    <row r="7" spans="1:10" s="16" customFormat="1" ht="9.75" customHeight="1" thickBot="1">
      <c r="A7" s="7"/>
      <c r="B7" s="28"/>
      <c r="C7" s="28"/>
      <c r="D7" s="7"/>
      <c r="E7" s="7"/>
      <c r="F7" s="7"/>
      <c r="G7" s="203"/>
    </row>
    <row r="8" spans="1:10" s="323" customFormat="1" ht="42.75" customHeight="1" thickBot="1">
      <c r="A8" s="318" t="s">
        <v>346</v>
      </c>
      <c r="B8" s="319" t="s">
        <v>347</v>
      </c>
      <c r="C8" s="320" t="s">
        <v>348</v>
      </c>
      <c r="D8" s="321" t="s">
        <v>349</v>
      </c>
      <c r="E8" s="320" t="s">
        <v>350</v>
      </c>
      <c r="F8" s="322" t="s">
        <v>351</v>
      </c>
    </row>
    <row r="9" spans="1:10" s="327" customFormat="1" ht="83.25" customHeight="1">
      <c r="A9" s="395" t="s">
        <v>396</v>
      </c>
      <c r="B9" s="396" t="s">
        <v>397</v>
      </c>
      <c r="C9" s="397" t="s">
        <v>352</v>
      </c>
      <c r="D9" s="398" t="s">
        <v>398</v>
      </c>
      <c r="E9" s="324" t="s">
        <v>658</v>
      </c>
      <c r="F9" s="326" t="s">
        <v>659</v>
      </c>
    </row>
    <row r="10" spans="1:10" s="327" customFormat="1" ht="39.75" customHeight="1">
      <c r="A10" s="395"/>
      <c r="B10" s="399" t="s">
        <v>399</v>
      </c>
      <c r="C10" s="397"/>
      <c r="D10" s="398"/>
      <c r="E10" s="324"/>
      <c r="F10" s="326"/>
    </row>
    <row r="11" spans="1:10" s="327" customFormat="1" ht="44.25" customHeight="1" thickBot="1">
      <c r="A11" s="400"/>
      <c r="B11" s="396" t="s">
        <v>400</v>
      </c>
      <c r="C11" s="397"/>
      <c r="D11" s="398"/>
      <c r="E11" s="324"/>
      <c r="F11" s="326"/>
    </row>
    <row r="12" spans="1:10" s="327" customFormat="1" ht="73.5" customHeight="1" thickBot="1">
      <c r="A12" s="365" t="s">
        <v>401</v>
      </c>
      <c r="B12" s="366" t="s">
        <v>353</v>
      </c>
      <c r="C12" s="328" t="s">
        <v>352</v>
      </c>
      <c r="D12" s="329" t="s">
        <v>354</v>
      </c>
      <c r="E12" s="328" t="s">
        <v>664</v>
      </c>
      <c r="F12" s="330" t="s">
        <v>669</v>
      </c>
    </row>
    <row r="13" spans="1:10" s="327" customFormat="1" ht="94.5" customHeight="1" thickBot="1">
      <c r="A13" s="367" t="s">
        <v>402</v>
      </c>
      <c r="B13" s="368" t="s">
        <v>355</v>
      </c>
      <c r="C13" s="331" t="s">
        <v>352</v>
      </c>
      <c r="D13" s="331" t="s">
        <v>356</v>
      </c>
      <c r="E13" s="331" t="s">
        <v>660</v>
      </c>
      <c r="F13" s="332" t="s">
        <v>357</v>
      </c>
    </row>
    <row r="14" spans="1:10" s="327" customFormat="1" ht="63" customHeight="1">
      <c r="A14" s="369" t="s">
        <v>403</v>
      </c>
      <c r="B14" s="370" t="s">
        <v>358</v>
      </c>
      <c r="C14" s="329" t="s">
        <v>352</v>
      </c>
      <c r="D14" s="329" t="s">
        <v>359</v>
      </c>
      <c r="E14" s="329" t="s">
        <v>660</v>
      </c>
      <c r="F14" s="330" t="s">
        <v>661</v>
      </c>
    </row>
    <row r="15" spans="1:10" s="327" customFormat="1" ht="28.5" customHeight="1" thickBot="1">
      <c r="A15" s="371" t="s">
        <v>360</v>
      </c>
      <c r="B15" s="372" t="s">
        <v>380</v>
      </c>
      <c r="C15" s="333"/>
      <c r="D15" s="334"/>
      <c r="E15" s="334"/>
      <c r="F15" s="435" t="s">
        <v>651</v>
      </c>
    </row>
    <row r="16" spans="1:10" s="327" customFormat="1" ht="74.25" customHeight="1">
      <c r="A16" s="369" t="s">
        <v>404</v>
      </c>
      <c r="B16" s="373" t="s">
        <v>361</v>
      </c>
      <c r="C16" s="335" t="s">
        <v>352</v>
      </c>
      <c r="D16" s="335" t="s">
        <v>362</v>
      </c>
      <c r="E16" s="329" t="s">
        <v>662</v>
      </c>
      <c r="F16" s="336" t="s">
        <v>363</v>
      </c>
    </row>
    <row r="17" spans="1:6" s="307" customFormat="1" ht="72.75" customHeight="1">
      <c r="A17" s="374" t="s">
        <v>364</v>
      </c>
      <c r="B17" s="375" t="s">
        <v>365</v>
      </c>
      <c r="C17" s="337" t="s">
        <v>352</v>
      </c>
      <c r="D17" s="337" t="s">
        <v>362</v>
      </c>
      <c r="E17" s="338" t="s">
        <v>663</v>
      </c>
      <c r="F17" s="339" t="s">
        <v>366</v>
      </c>
    </row>
    <row r="18" spans="1:6" s="307" customFormat="1" ht="135.75" customHeight="1" thickBot="1">
      <c r="A18" s="376" t="s">
        <v>367</v>
      </c>
      <c r="B18" s="377" t="s">
        <v>368</v>
      </c>
      <c r="C18" s="340" t="s">
        <v>369</v>
      </c>
      <c r="D18" s="334" t="s">
        <v>362</v>
      </c>
      <c r="E18" s="340" t="s">
        <v>664</v>
      </c>
      <c r="F18" s="341" t="s">
        <v>687</v>
      </c>
    </row>
    <row r="19" spans="1:6" s="307" customFormat="1" ht="137.25" customHeight="1">
      <c r="A19" s="641" t="s">
        <v>405</v>
      </c>
      <c r="B19" s="378" t="s">
        <v>370</v>
      </c>
      <c r="C19" s="329" t="s">
        <v>352</v>
      </c>
      <c r="D19" s="329" t="s">
        <v>362</v>
      </c>
      <c r="E19" s="329" t="s">
        <v>665</v>
      </c>
      <c r="F19" s="437" t="s">
        <v>688</v>
      </c>
    </row>
    <row r="20" spans="1:6" s="307" customFormat="1" ht="95.25" customHeight="1" thickBot="1">
      <c r="A20" s="642"/>
      <c r="B20" s="372" t="s">
        <v>371</v>
      </c>
      <c r="C20" s="334" t="s">
        <v>352</v>
      </c>
      <c r="D20" s="334" t="s">
        <v>362</v>
      </c>
      <c r="E20" s="334" t="s">
        <v>665</v>
      </c>
      <c r="F20" s="341" t="s">
        <v>689</v>
      </c>
    </row>
    <row r="21" spans="1:6" s="307" customFormat="1" ht="67.5" customHeight="1" thickBot="1">
      <c r="A21" s="395" t="s">
        <v>372</v>
      </c>
      <c r="B21" s="379" t="s">
        <v>373</v>
      </c>
      <c r="C21" s="324" t="s">
        <v>352</v>
      </c>
      <c r="D21" s="325" t="s">
        <v>362</v>
      </c>
      <c r="E21" s="324" t="s">
        <v>664</v>
      </c>
      <c r="F21" s="326" t="s">
        <v>690</v>
      </c>
    </row>
    <row r="22" spans="1:6" s="327" customFormat="1" ht="90" customHeight="1" thickBot="1">
      <c r="A22" s="401" t="s">
        <v>406</v>
      </c>
      <c r="B22" s="380" t="s">
        <v>374</v>
      </c>
      <c r="C22" s="331" t="s">
        <v>352</v>
      </c>
      <c r="D22" s="331" t="s">
        <v>362</v>
      </c>
      <c r="E22" s="342" t="s">
        <v>666</v>
      </c>
      <c r="F22" s="332" t="s">
        <v>691</v>
      </c>
    </row>
    <row r="23" spans="1:6" s="327" customFormat="1" ht="74.25" customHeight="1" thickBot="1">
      <c r="A23" s="402" t="s">
        <v>375</v>
      </c>
      <c r="B23" s="370" t="s">
        <v>376</v>
      </c>
      <c r="C23" s="329" t="s">
        <v>352</v>
      </c>
      <c r="D23" s="329" t="s">
        <v>362</v>
      </c>
      <c r="E23" s="329" t="s">
        <v>667</v>
      </c>
      <c r="F23" s="330" t="s">
        <v>377</v>
      </c>
    </row>
    <row r="24" spans="1:6" s="307" customFormat="1" ht="67.5" customHeight="1" thickBot="1">
      <c r="A24" s="401" t="s">
        <v>407</v>
      </c>
      <c r="B24" s="380" t="s">
        <v>378</v>
      </c>
      <c r="C24" s="342" t="s">
        <v>352</v>
      </c>
      <c r="D24" s="331" t="s">
        <v>362</v>
      </c>
      <c r="E24" s="342" t="s">
        <v>668</v>
      </c>
      <c r="F24" s="332" t="s">
        <v>379</v>
      </c>
    </row>
    <row r="25" spans="1:6" ht="25.5" customHeight="1">
      <c r="A25"/>
      <c r="B25"/>
      <c r="C25"/>
      <c r="D25"/>
      <c r="E25"/>
    </row>
    <row r="26" spans="1:6">
      <c r="A26"/>
      <c r="B26"/>
      <c r="C26"/>
      <c r="D26"/>
      <c r="E26"/>
    </row>
    <row r="27" spans="1:6">
      <c r="A27"/>
      <c r="B27"/>
      <c r="C27"/>
      <c r="D27"/>
      <c r="E27"/>
    </row>
    <row r="28" spans="1:6">
      <c r="A28"/>
      <c r="B28"/>
      <c r="C28"/>
      <c r="D28"/>
      <c r="E28"/>
    </row>
    <row r="29" spans="1:6">
      <c r="A29"/>
      <c r="B29"/>
      <c r="C29"/>
      <c r="D29"/>
      <c r="E29"/>
    </row>
    <row r="30" spans="1:6">
      <c r="A30"/>
      <c r="B30"/>
      <c r="C30"/>
      <c r="D30"/>
      <c r="E30"/>
    </row>
    <row r="31" spans="1:6">
      <c r="B31" s="8"/>
    </row>
    <row r="32" spans="1:6">
      <c r="B32" s="8"/>
    </row>
    <row r="33" spans="2:2">
      <c r="B33" s="8"/>
    </row>
    <row r="34" spans="2:2">
      <c r="B34" s="8"/>
    </row>
    <row r="35" spans="2:2">
      <c r="B35" s="8"/>
    </row>
    <row r="36" spans="2:2">
      <c r="B36" s="8"/>
    </row>
    <row r="37" spans="2:2">
      <c r="B37" s="8"/>
    </row>
    <row r="38" spans="2:2">
      <c r="B38" s="8"/>
    </row>
    <row r="39" spans="2:2">
      <c r="B39" s="8"/>
    </row>
    <row r="40" spans="2:2">
      <c r="B40" s="8"/>
    </row>
    <row r="41" spans="2:2">
      <c r="B41" s="8"/>
    </row>
    <row r="42" spans="2:2">
      <c r="B42" s="8"/>
    </row>
    <row r="43" spans="2:2">
      <c r="B43" s="8"/>
    </row>
    <row r="44" spans="2:2">
      <c r="B44" s="8"/>
    </row>
    <row r="45" spans="2:2">
      <c r="B45" s="8"/>
    </row>
    <row r="46" spans="2:2">
      <c r="B46" s="8"/>
    </row>
    <row r="47" spans="2:2">
      <c r="B47" s="8"/>
    </row>
    <row r="48" spans="2:2">
      <c r="B48" s="8"/>
    </row>
    <row r="49" spans="2:2">
      <c r="B49" s="8"/>
    </row>
    <row r="50" spans="2:2">
      <c r="B50" s="8"/>
    </row>
    <row r="51" spans="2:2">
      <c r="B51" s="8"/>
    </row>
    <row r="52" spans="2:2">
      <c r="B52" s="8"/>
    </row>
    <row r="53" spans="2:2">
      <c r="B53" s="8"/>
    </row>
    <row r="54" spans="2:2">
      <c r="B54" s="8"/>
    </row>
    <row r="55" spans="2:2">
      <c r="B55" s="8"/>
    </row>
    <row r="56" spans="2:2">
      <c r="B56" s="8"/>
    </row>
    <row r="57" spans="2:2">
      <c r="B57" s="8"/>
    </row>
    <row r="58" spans="2:2">
      <c r="B58" s="8"/>
    </row>
    <row r="59" spans="2:2">
      <c r="B59" s="8"/>
    </row>
    <row r="60" spans="2:2">
      <c r="B60" s="8"/>
    </row>
    <row r="61" spans="2:2">
      <c r="B61" s="8"/>
    </row>
    <row r="62" spans="2:2">
      <c r="B62" s="8"/>
    </row>
    <row r="63" spans="2:2">
      <c r="B63" s="8"/>
    </row>
    <row r="64" spans="2:2">
      <c r="B64" s="8"/>
    </row>
    <row r="65" spans="2:2">
      <c r="B65" s="8"/>
    </row>
    <row r="66" spans="2:2">
      <c r="B66" s="8"/>
    </row>
    <row r="67" spans="2:2">
      <c r="B67" s="8"/>
    </row>
    <row r="68" spans="2:2">
      <c r="B68" s="8"/>
    </row>
    <row r="69" spans="2:2">
      <c r="B69" s="8"/>
    </row>
    <row r="70" spans="2:2">
      <c r="B70" s="8"/>
    </row>
    <row r="71" spans="2:2">
      <c r="B71" s="8"/>
    </row>
    <row r="72" spans="2:2">
      <c r="B72" s="8"/>
    </row>
    <row r="73" spans="2:2">
      <c r="B73" s="8"/>
    </row>
    <row r="74" spans="2:2">
      <c r="B74" s="8"/>
    </row>
    <row r="75" spans="2:2">
      <c r="B75" s="8"/>
    </row>
    <row r="76" spans="2:2">
      <c r="B76" s="8"/>
    </row>
    <row r="77" spans="2:2">
      <c r="B77" s="8"/>
    </row>
    <row r="78" spans="2:2">
      <c r="B78" s="8"/>
    </row>
    <row r="79" spans="2:2">
      <c r="B79" s="8"/>
    </row>
    <row r="80" spans="2:2">
      <c r="B80" s="8"/>
    </row>
    <row r="81" spans="2:2">
      <c r="B81" s="8"/>
    </row>
    <row r="82" spans="2:2">
      <c r="B82" s="8"/>
    </row>
    <row r="83" spans="2:2">
      <c r="B83" s="8"/>
    </row>
    <row r="84" spans="2:2">
      <c r="B84" s="8"/>
    </row>
    <row r="85" spans="2:2">
      <c r="B85" s="8"/>
    </row>
    <row r="86" spans="2:2">
      <c r="B86" s="8"/>
    </row>
    <row r="87" spans="2:2">
      <c r="B87" s="8"/>
    </row>
    <row r="88" spans="2:2">
      <c r="B88" s="8"/>
    </row>
    <row r="89" spans="2:2">
      <c r="B89" s="8"/>
    </row>
    <row r="90" spans="2:2">
      <c r="B90" s="8"/>
    </row>
    <row r="91" spans="2:2">
      <c r="B91" s="8"/>
    </row>
    <row r="92" spans="2:2">
      <c r="B92" s="8"/>
    </row>
    <row r="93" spans="2:2">
      <c r="B93" s="8"/>
    </row>
    <row r="94" spans="2:2">
      <c r="B94" s="8"/>
    </row>
    <row r="95" spans="2:2">
      <c r="B95" s="8"/>
    </row>
    <row r="96" spans="2:2">
      <c r="B96" s="8"/>
    </row>
    <row r="97" spans="2:2">
      <c r="B97" s="8"/>
    </row>
    <row r="98" spans="2:2">
      <c r="B98" s="8"/>
    </row>
    <row r="99" spans="2:2">
      <c r="B99" s="8"/>
    </row>
    <row r="100" spans="2:2">
      <c r="B100" s="8"/>
    </row>
    <row r="101" spans="2:2">
      <c r="B101" s="8"/>
    </row>
    <row r="102" spans="2:2">
      <c r="B102" s="8"/>
    </row>
    <row r="103" spans="2:2">
      <c r="B103" s="8"/>
    </row>
    <row r="104" spans="2:2">
      <c r="B104" s="8"/>
    </row>
    <row r="105" spans="2:2">
      <c r="B105" s="8"/>
    </row>
    <row r="106" spans="2:2">
      <c r="B106" s="8"/>
    </row>
    <row r="107" spans="2:2">
      <c r="B107" s="8"/>
    </row>
    <row r="108" spans="2:2">
      <c r="B108" s="8"/>
    </row>
    <row r="109" spans="2:2">
      <c r="B109" s="8"/>
    </row>
    <row r="110" spans="2:2">
      <c r="B110" s="8"/>
    </row>
    <row r="111" spans="2:2">
      <c r="B111" s="8"/>
    </row>
    <row r="112" spans="2:2">
      <c r="B112" s="8"/>
    </row>
    <row r="113" spans="2:2">
      <c r="B113" s="8"/>
    </row>
    <row r="114" spans="2:2">
      <c r="B114" s="8"/>
    </row>
    <row r="115" spans="2:2">
      <c r="B115" s="8"/>
    </row>
    <row r="116" spans="2:2">
      <c r="B116" s="8"/>
    </row>
    <row r="117" spans="2:2">
      <c r="B117" s="8"/>
    </row>
    <row r="118" spans="2:2">
      <c r="B118" s="8"/>
    </row>
    <row r="119" spans="2:2">
      <c r="B119" s="8"/>
    </row>
    <row r="120" spans="2:2">
      <c r="B120" s="8"/>
    </row>
    <row r="121" spans="2:2">
      <c r="B121" s="8"/>
    </row>
    <row r="122" spans="2:2">
      <c r="B122" s="8"/>
    </row>
    <row r="123" spans="2:2">
      <c r="B123" s="8"/>
    </row>
    <row r="124" spans="2:2">
      <c r="B124" s="8"/>
    </row>
    <row r="125" spans="2:2">
      <c r="B125" s="8"/>
    </row>
    <row r="126" spans="2:2">
      <c r="B126" s="8"/>
    </row>
    <row r="127" spans="2:2">
      <c r="B127" s="8"/>
    </row>
    <row r="128" spans="2:2">
      <c r="B128" s="8"/>
    </row>
    <row r="129" spans="2:2">
      <c r="B129" s="8"/>
    </row>
    <row r="130" spans="2:2">
      <c r="B130" s="8"/>
    </row>
    <row r="131" spans="2:2">
      <c r="B131" s="8"/>
    </row>
    <row r="132" spans="2:2">
      <c r="B132" s="8"/>
    </row>
    <row r="133" spans="2:2">
      <c r="B133" s="8"/>
    </row>
    <row r="134" spans="2:2">
      <c r="B134" s="8"/>
    </row>
    <row r="135" spans="2:2">
      <c r="B135" s="8"/>
    </row>
    <row r="136" spans="2:2">
      <c r="B136" s="8"/>
    </row>
    <row r="137" spans="2:2">
      <c r="B137" s="8"/>
    </row>
    <row r="138" spans="2:2">
      <c r="B138" s="8"/>
    </row>
    <row r="139" spans="2:2">
      <c r="B139" s="8"/>
    </row>
    <row r="140" spans="2:2">
      <c r="B140" s="8"/>
    </row>
    <row r="141" spans="2:2">
      <c r="B141" s="8"/>
    </row>
    <row r="142" spans="2:2">
      <c r="B142" s="8"/>
    </row>
    <row r="143" spans="2:2">
      <c r="B143" s="8"/>
    </row>
    <row r="144" spans="2:2">
      <c r="B144" s="8"/>
    </row>
    <row r="145" spans="2:2">
      <c r="B145" s="8"/>
    </row>
    <row r="146" spans="2:2">
      <c r="B146" s="8"/>
    </row>
    <row r="147" spans="2:2">
      <c r="B147" s="8"/>
    </row>
    <row r="148" spans="2:2">
      <c r="B148" s="8"/>
    </row>
    <row r="149" spans="2:2">
      <c r="B149" s="8"/>
    </row>
    <row r="150" spans="2:2">
      <c r="B150" s="8"/>
    </row>
    <row r="151" spans="2:2">
      <c r="B151" s="8"/>
    </row>
    <row r="152" spans="2:2">
      <c r="B152" s="8"/>
    </row>
    <row r="153" spans="2:2">
      <c r="B153" s="8"/>
    </row>
    <row r="154" spans="2:2">
      <c r="B154" s="8"/>
    </row>
    <row r="155" spans="2:2">
      <c r="B155" s="8"/>
    </row>
    <row r="156" spans="2:2">
      <c r="B156" s="8"/>
    </row>
    <row r="157" spans="2:2">
      <c r="B157" s="8"/>
    </row>
    <row r="158" spans="2:2">
      <c r="B158" s="8"/>
    </row>
    <row r="159" spans="2:2">
      <c r="B159" s="8"/>
    </row>
    <row r="160" spans="2:2">
      <c r="B160" s="8"/>
    </row>
    <row r="161" spans="2:2">
      <c r="B161" s="8"/>
    </row>
    <row r="162" spans="2:2">
      <c r="B162" s="8"/>
    </row>
    <row r="163" spans="2:2">
      <c r="B163" s="8"/>
    </row>
    <row r="164" spans="2:2">
      <c r="B164" s="8"/>
    </row>
    <row r="165" spans="2:2">
      <c r="B165" s="8"/>
    </row>
    <row r="166" spans="2:2">
      <c r="B166" s="8"/>
    </row>
    <row r="167" spans="2:2">
      <c r="B167" s="8"/>
    </row>
    <row r="168" spans="2:2">
      <c r="B168" s="8"/>
    </row>
    <row r="169" spans="2:2">
      <c r="B169" s="8"/>
    </row>
    <row r="170" spans="2:2">
      <c r="B170" s="8"/>
    </row>
    <row r="171" spans="2:2">
      <c r="B171" s="8"/>
    </row>
    <row r="172" spans="2:2">
      <c r="B172" s="8"/>
    </row>
    <row r="173" spans="2:2">
      <c r="B173" s="8"/>
    </row>
    <row r="174" spans="2:2">
      <c r="B174" s="8"/>
    </row>
    <row r="175" spans="2:2">
      <c r="B175" s="8"/>
    </row>
    <row r="176" spans="2:2">
      <c r="B176" s="8"/>
    </row>
    <row r="177" spans="2:2">
      <c r="B177" s="8"/>
    </row>
    <row r="178" spans="2:2">
      <c r="B178" s="8"/>
    </row>
    <row r="179" spans="2:2">
      <c r="B179" s="8"/>
    </row>
    <row r="180" spans="2:2">
      <c r="B180" s="8"/>
    </row>
    <row r="181" spans="2:2">
      <c r="B181" s="8"/>
    </row>
    <row r="182" spans="2:2">
      <c r="B182" s="8"/>
    </row>
    <row r="183" spans="2:2">
      <c r="B183" s="8"/>
    </row>
    <row r="184" spans="2:2">
      <c r="B184" s="8"/>
    </row>
    <row r="185" spans="2:2">
      <c r="B185" s="8"/>
    </row>
    <row r="186" spans="2:2">
      <c r="B186" s="8"/>
    </row>
    <row r="187" spans="2:2">
      <c r="B187" s="8"/>
    </row>
    <row r="188" spans="2:2">
      <c r="B188" s="8"/>
    </row>
    <row r="189" spans="2:2">
      <c r="B189" s="8"/>
    </row>
    <row r="190" spans="2:2">
      <c r="B190" s="8"/>
    </row>
    <row r="191" spans="2:2">
      <c r="B191" s="8"/>
    </row>
    <row r="192" spans="2:2">
      <c r="B192" s="8"/>
    </row>
    <row r="193" spans="2:2">
      <c r="B193" s="8"/>
    </row>
    <row r="194" spans="2:2">
      <c r="B194" s="8"/>
    </row>
    <row r="195" spans="2:2">
      <c r="B195" s="8"/>
    </row>
    <row r="196" spans="2:2">
      <c r="B196" s="8"/>
    </row>
    <row r="197" spans="2:2">
      <c r="B197" s="8"/>
    </row>
    <row r="198" spans="2:2">
      <c r="B198" s="8"/>
    </row>
    <row r="199" spans="2:2">
      <c r="B199" s="8"/>
    </row>
    <row r="200" spans="2:2">
      <c r="B200" s="8"/>
    </row>
    <row r="201" spans="2:2">
      <c r="B201" s="8"/>
    </row>
    <row r="202" spans="2:2">
      <c r="B202" s="8"/>
    </row>
    <row r="203" spans="2:2">
      <c r="B203" s="8"/>
    </row>
    <row r="204" spans="2:2">
      <c r="B204" s="8"/>
    </row>
    <row r="205" spans="2:2">
      <c r="B205" s="8"/>
    </row>
    <row r="206" spans="2:2">
      <c r="B206" s="8"/>
    </row>
    <row r="207" spans="2:2">
      <c r="B207" s="8"/>
    </row>
    <row r="208" spans="2:2">
      <c r="B208" s="8"/>
    </row>
    <row r="209" spans="2:2">
      <c r="B209" s="8"/>
    </row>
    <row r="210" spans="2:2">
      <c r="B210" s="8"/>
    </row>
    <row r="211" spans="2:2">
      <c r="B211" s="8"/>
    </row>
    <row r="212" spans="2:2">
      <c r="B212" s="8"/>
    </row>
    <row r="213" spans="2:2">
      <c r="B213" s="8"/>
    </row>
    <row r="214" spans="2:2">
      <c r="B214" s="8"/>
    </row>
    <row r="215" spans="2:2">
      <c r="B215" s="8"/>
    </row>
    <row r="216" spans="2:2">
      <c r="B216" s="8"/>
    </row>
    <row r="217" spans="2:2">
      <c r="B217" s="8"/>
    </row>
    <row r="218" spans="2:2">
      <c r="B218" s="8"/>
    </row>
    <row r="219" spans="2:2">
      <c r="B219" s="8"/>
    </row>
    <row r="220" spans="2:2">
      <c r="B220" s="8"/>
    </row>
    <row r="221" spans="2:2">
      <c r="B221" s="8"/>
    </row>
    <row r="222" spans="2:2">
      <c r="B222" s="8"/>
    </row>
    <row r="223" spans="2:2">
      <c r="B223" s="8"/>
    </row>
    <row r="224" spans="2:2">
      <c r="B224" s="8"/>
    </row>
    <row r="225" spans="2:2">
      <c r="B225" s="8"/>
    </row>
    <row r="226" spans="2:2">
      <c r="B226" s="8"/>
    </row>
    <row r="227" spans="2:2">
      <c r="B227" s="8"/>
    </row>
    <row r="228" spans="2:2">
      <c r="B228" s="8"/>
    </row>
    <row r="229" spans="2:2">
      <c r="B229" s="8"/>
    </row>
    <row r="230" spans="2:2">
      <c r="B230" s="8"/>
    </row>
    <row r="231" spans="2:2">
      <c r="B231" s="8"/>
    </row>
    <row r="232" spans="2:2">
      <c r="B232" s="8"/>
    </row>
    <row r="233" spans="2:2">
      <c r="B233" s="8"/>
    </row>
    <row r="234" spans="2:2">
      <c r="B234" s="8"/>
    </row>
    <row r="235" spans="2:2">
      <c r="B235" s="8"/>
    </row>
    <row r="236" spans="2:2">
      <c r="B236" s="8"/>
    </row>
    <row r="237" spans="2:2">
      <c r="B237" s="8"/>
    </row>
    <row r="238" spans="2:2">
      <c r="B238" s="8"/>
    </row>
    <row r="239" spans="2:2">
      <c r="B239" s="8"/>
    </row>
    <row r="240" spans="2:2">
      <c r="B240" s="8"/>
    </row>
    <row r="241" spans="2:2">
      <c r="B241" s="8"/>
    </row>
    <row r="242" spans="2:2">
      <c r="B242" s="8"/>
    </row>
    <row r="243" spans="2:2">
      <c r="B243" s="8"/>
    </row>
    <row r="244" spans="2:2">
      <c r="B244" s="8"/>
    </row>
    <row r="245" spans="2:2">
      <c r="B245" s="8"/>
    </row>
    <row r="246" spans="2:2">
      <c r="B246" s="8"/>
    </row>
    <row r="247" spans="2:2">
      <c r="B247" s="8"/>
    </row>
    <row r="248" spans="2:2">
      <c r="B248" s="8"/>
    </row>
    <row r="249" spans="2:2">
      <c r="B249" s="8"/>
    </row>
    <row r="250" spans="2:2">
      <c r="B250" s="8"/>
    </row>
    <row r="251" spans="2:2">
      <c r="B251" s="8"/>
    </row>
    <row r="252" spans="2:2">
      <c r="B252" s="8"/>
    </row>
    <row r="253" spans="2:2">
      <c r="B253" s="8"/>
    </row>
    <row r="254" spans="2:2">
      <c r="B254" s="8"/>
    </row>
    <row r="255" spans="2:2">
      <c r="B255" s="8"/>
    </row>
    <row r="256" spans="2:2">
      <c r="B256" s="8"/>
    </row>
    <row r="257" spans="2:2">
      <c r="B257" s="8"/>
    </row>
    <row r="258" spans="2:2">
      <c r="B258" s="8"/>
    </row>
    <row r="259" spans="2:2">
      <c r="B259" s="8"/>
    </row>
    <row r="260" spans="2:2">
      <c r="B260" s="8"/>
    </row>
    <row r="261" spans="2:2">
      <c r="B261" s="8"/>
    </row>
    <row r="262" spans="2:2">
      <c r="B262" s="8"/>
    </row>
    <row r="263" spans="2:2">
      <c r="B263" s="8"/>
    </row>
    <row r="264" spans="2:2">
      <c r="B264" s="8"/>
    </row>
    <row r="265" spans="2:2">
      <c r="B265" s="8"/>
    </row>
    <row r="266" spans="2:2">
      <c r="B266" s="8"/>
    </row>
    <row r="267" spans="2:2">
      <c r="B267" s="8"/>
    </row>
    <row r="268" spans="2:2">
      <c r="B268" s="8"/>
    </row>
    <row r="269" spans="2:2">
      <c r="B269" s="8"/>
    </row>
    <row r="270" spans="2:2">
      <c r="B270" s="8"/>
    </row>
    <row r="271" spans="2:2">
      <c r="B271" s="8"/>
    </row>
    <row r="272" spans="2:2">
      <c r="B272" s="8"/>
    </row>
    <row r="273" spans="2:2">
      <c r="B273" s="8"/>
    </row>
    <row r="274" spans="2:2">
      <c r="B274" s="8"/>
    </row>
    <row r="275" spans="2:2">
      <c r="B275" s="8"/>
    </row>
    <row r="276" spans="2:2">
      <c r="B276" s="8"/>
    </row>
    <row r="277" spans="2:2">
      <c r="B277" s="8"/>
    </row>
    <row r="278" spans="2:2">
      <c r="B278" s="8"/>
    </row>
    <row r="279" spans="2:2">
      <c r="B279" s="8"/>
    </row>
    <row r="280" spans="2:2">
      <c r="B280" s="8"/>
    </row>
    <row r="281" spans="2:2">
      <c r="B281" s="8"/>
    </row>
    <row r="282" spans="2:2">
      <c r="B282" s="8"/>
    </row>
    <row r="283" spans="2:2">
      <c r="B283" s="8"/>
    </row>
    <row r="284" spans="2:2">
      <c r="B284" s="8"/>
    </row>
    <row r="285" spans="2:2">
      <c r="B285" s="8"/>
    </row>
    <row r="286" spans="2:2">
      <c r="B286" s="8"/>
    </row>
    <row r="287" spans="2:2">
      <c r="B287" s="8"/>
    </row>
    <row r="288" spans="2:2">
      <c r="B288" s="8"/>
    </row>
    <row r="289" spans="2:2">
      <c r="B289" s="8"/>
    </row>
    <row r="290" spans="2:2">
      <c r="B290" s="8"/>
    </row>
    <row r="291" spans="2:2">
      <c r="B291" s="8"/>
    </row>
    <row r="292" spans="2:2">
      <c r="B292" s="8"/>
    </row>
    <row r="293" spans="2:2">
      <c r="B293" s="8"/>
    </row>
    <row r="294" spans="2:2">
      <c r="B294" s="8"/>
    </row>
    <row r="295" spans="2:2">
      <c r="B295" s="8"/>
    </row>
    <row r="296" spans="2:2">
      <c r="B296" s="8"/>
    </row>
    <row r="297" spans="2:2">
      <c r="B297" s="8"/>
    </row>
    <row r="298" spans="2:2">
      <c r="B298" s="8"/>
    </row>
    <row r="299" spans="2:2">
      <c r="B299" s="8"/>
    </row>
    <row r="300" spans="2:2">
      <c r="B300" s="8"/>
    </row>
    <row r="301" spans="2:2">
      <c r="B301" s="8"/>
    </row>
    <row r="302" spans="2:2">
      <c r="B302" s="8"/>
    </row>
  </sheetData>
  <sheetProtection formatCells="0" formatRows="0" insertRows="0" selectLockedCells="1"/>
  <customSheetViews>
    <customSheetView guid="{440EED44-B453-4D7F-BBAB-A8E1E45C581D}" scale="90" showPageBreaks="1" printArea="1" view="pageBreakPreview">
      <selection activeCell="E24" sqref="E24"/>
      <pageMargins left="0.39370078740157483" right="0.39370078740157483" top="0.39370078740157483" bottom="0.39370078740157483" header="0" footer="0"/>
      <printOptions horizontalCentered="1"/>
      <pageSetup paperSize="9" orientation="landscape" r:id="rId1"/>
      <headerFooter alignWithMargins="0"/>
    </customSheetView>
  </customSheetViews>
  <mergeCells count="2">
    <mergeCell ref="A4:B4"/>
    <mergeCell ref="A19:A20"/>
  </mergeCells>
  <phoneticPr fontId="0" type="noConversion"/>
  <printOptions horizontalCentered="1"/>
  <pageMargins left="0.39370078740157483" right="0.39370078740157483" top="0.39370078740157483" bottom="0.39370078740157483" header="0" footer="0"/>
  <pageSetup paperSize="9" orientation="landscape" r:id="rId2"/>
  <headerFooter alignWithMargins="0"/>
  <drawing r:id="rId3"/>
  <legacyDrawing r:id="rId4"/>
</worksheet>
</file>

<file path=xl/worksheets/sheet18.xml><?xml version="1.0" encoding="utf-8"?>
<worksheet xmlns="http://schemas.openxmlformats.org/spreadsheetml/2006/main" xmlns:r="http://schemas.openxmlformats.org/officeDocument/2006/relationships">
  <sheetPr codeName="Tabelle62" enableFormatConditionsCalculation="0">
    <tabColor indexed="22"/>
  </sheetPr>
  <dimension ref="A1:K287"/>
  <sheetViews>
    <sheetView view="pageBreakPreview" zoomScale="90" zoomScaleNormal="80" zoomScaleSheetLayoutView="100" workbookViewId="0">
      <selection activeCell="F15" sqref="F15"/>
    </sheetView>
  </sheetViews>
  <sheetFormatPr baseColWidth="10" defaultRowHeight="12.75"/>
  <cols>
    <col min="1" max="1" width="21.85546875" style="8" customWidth="1"/>
    <col min="2" max="2" width="35.140625" style="15" customWidth="1"/>
    <col min="3" max="3" width="13.42578125" style="8" customWidth="1"/>
    <col min="4" max="4" width="14.28515625" style="8" customWidth="1"/>
    <col min="5" max="5" width="15.7109375" style="8" customWidth="1"/>
    <col min="6" max="6" width="32.5703125" style="8" customWidth="1"/>
    <col min="7" max="16384" width="11.42578125" style="8"/>
  </cols>
  <sheetData>
    <row r="1" spans="1:10" s="16" customFormat="1" ht="15.75" customHeight="1">
      <c r="A1" s="25" t="s">
        <v>242</v>
      </c>
      <c r="B1" s="65"/>
      <c r="C1" s="54"/>
      <c r="D1" s="54"/>
      <c r="E1" s="54"/>
      <c r="F1" s="39" t="str">
        <f>"Firma:  " &amp;LEFT('[1]1.1'!D9,30)&amp;".."</f>
        <v>Firma:  Ihr Firmennamen..</v>
      </c>
      <c r="G1" s="203"/>
      <c r="H1" s="203"/>
      <c r="I1" s="203"/>
      <c r="J1" s="203"/>
    </row>
    <row r="2" spans="1:10" s="16" customFormat="1" ht="9.75" customHeight="1">
      <c r="A2" s="46"/>
      <c r="B2" s="79"/>
      <c r="C2" s="46"/>
      <c r="D2" s="46"/>
      <c r="E2" s="46"/>
      <c r="F2" s="46"/>
    </row>
    <row r="3" spans="1:10" s="16" customFormat="1" ht="9.75" customHeight="1">
      <c r="A3" s="161"/>
      <c r="B3" s="161"/>
      <c r="C3" s="28"/>
      <c r="D3" s="28"/>
      <c r="E3" s="28"/>
      <c r="F3" s="28"/>
    </row>
    <row r="4" spans="1:10" s="16" customFormat="1" ht="19.5" customHeight="1">
      <c r="A4" s="135" t="s">
        <v>388</v>
      </c>
      <c r="B4" s="28"/>
      <c r="C4" s="28"/>
      <c r="D4" s="7"/>
      <c r="E4" s="7"/>
      <c r="F4" s="7"/>
      <c r="G4" s="203"/>
    </row>
    <row r="5" spans="1:10" s="16" customFormat="1" ht="19.5" customHeight="1">
      <c r="A5" s="135"/>
      <c r="B5" s="28"/>
      <c r="C5" s="28"/>
      <c r="D5" s="7"/>
      <c r="E5" s="7"/>
      <c r="F5" s="7"/>
      <c r="G5" s="203"/>
    </row>
    <row r="6" spans="1:10" ht="28.5">
      <c r="A6" s="42" t="s">
        <v>389</v>
      </c>
      <c r="B6" s="58" t="s">
        <v>390</v>
      </c>
      <c r="C6" s="42" t="s">
        <v>391</v>
      </c>
      <c r="D6" s="42" t="s">
        <v>392</v>
      </c>
      <c r="E6" s="42" t="s">
        <v>393</v>
      </c>
      <c r="F6" s="42" t="s">
        <v>394</v>
      </c>
    </row>
    <row r="7" spans="1:10" ht="39.950000000000003" customHeight="1">
      <c r="A7" s="116">
        <v>1</v>
      </c>
      <c r="B7" s="381" t="s">
        <v>574</v>
      </c>
      <c r="C7" s="381"/>
      <c r="D7" s="381"/>
      <c r="E7" s="381"/>
      <c r="F7" s="381" t="s">
        <v>577</v>
      </c>
    </row>
    <row r="8" spans="1:10" ht="39.950000000000003" customHeight="1">
      <c r="A8" s="116">
        <v>2</v>
      </c>
      <c r="B8" s="381" t="s">
        <v>575</v>
      </c>
      <c r="C8" s="381"/>
      <c r="D8" s="381"/>
      <c r="E8" s="381"/>
      <c r="F8" s="381" t="s">
        <v>578</v>
      </c>
    </row>
    <row r="9" spans="1:10" ht="39.950000000000003" customHeight="1">
      <c r="A9" s="116">
        <v>3</v>
      </c>
      <c r="B9" s="381" t="s">
        <v>576</v>
      </c>
      <c r="C9" s="381"/>
      <c r="D9" s="381"/>
      <c r="E9" s="381"/>
      <c r="F9" s="381" t="s">
        <v>579</v>
      </c>
    </row>
    <row r="10" spans="1:10" ht="39.950000000000003" customHeight="1">
      <c r="A10" s="116">
        <v>4</v>
      </c>
      <c r="B10" s="381"/>
      <c r="C10" s="381"/>
      <c r="D10" s="381"/>
      <c r="E10" s="381"/>
      <c r="F10" s="381"/>
    </row>
    <row r="11" spans="1:10" ht="39.950000000000003" customHeight="1">
      <c r="A11" s="116">
        <v>5</v>
      </c>
      <c r="B11" s="381"/>
      <c r="C11" s="381"/>
      <c r="D11" s="381"/>
      <c r="E11" s="381"/>
      <c r="F11" s="381"/>
    </row>
    <row r="12" spans="1:10" ht="39.950000000000003" customHeight="1">
      <c r="A12" s="116">
        <v>6</v>
      </c>
      <c r="B12" s="381"/>
      <c r="C12" s="381"/>
      <c r="D12" s="381"/>
      <c r="E12" s="381"/>
      <c r="F12" s="381"/>
    </row>
    <row r="13" spans="1:10" ht="39.950000000000003" customHeight="1">
      <c r="A13" s="116">
        <v>7</v>
      </c>
      <c r="B13" s="381"/>
      <c r="C13" s="381"/>
      <c r="D13" s="381"/>
      <c r="E13" s="381"/>
      <c r="F13" s="381"/>
    </row>
    <row r="14" spans="1:10" ht="39.950000000000003" customHeight="1">
      <c r="A14" s="116">
        <v>8</v>
      </c>
      <c r="B14" s="381"/>
      <c r="C14" s="381"/>
      <c r="D14" s="381"/>
      <c r="E14" s="381"/>
      <c r="F14" s="381"/>
    </row>
    <row r="15" spans="1:10" ht="39.950000000000003" customHeight="1">
      <c r="A15" s="116">
        <v>9</v>
      </c>
      <c r="B15" s="381"/>
      <c r="C15" s="381"/>
      <c r="D15" s="381"/>
      <c r="E15" s="381"/>
      <c r="F15" s="381"/>
    </row>
    <row r="16" spans="1:10" ht="39.950000000000003" customHeight="1">
      <c r="A16" s="116">
        <v>10</v>
      </c>
      <c r="B16" s="381"/>
      <c r="C16" s="381"/>
      <c r="D16" s="381"/>
      <c r="E16" s="381"/>
      <c r="F16" s="381"/>
    </row>
    <row r="17" spans="1:11" ht="39.950000000000003" customHeight="1" thickBot="1">
      <c r="A17" s="392">
        <v>11</v>
      </c>
      <c r="B17" s="393"/>
      <c r="C17" s="393"/>
      <c r="D17" s="393"/>
      <c r="E17" s="393"/>
      <c r="F17" s="393"/>
    </row>
    <row r="18" spans="1:11">
      <c r="B18" s="8"/>
    </row>
    <row r="19" spans="1:11" s="16" customFormat="1" ht="15.75" customHeight="1">
      <c r="A19" s="25" t="s">
        <v>242</v>
      </c>
      <c r="B19" s="65"/>
      <c r="C19" s="54"/>
      <c r="D19" s="54"/>
      <c r="E19" s="54"/>
      <c r="F19" s="40" t="str">
        <f>"Firma:  " &amp;LEFT('[1]1.1'!D27,30)&amp;".."</f>
        <v>Firma:  ..</v>
      </c>
      <c r="G19" s="203"/>
      <c r="H19" s="203"/>
      <c r="I19" s="203"/>
      <c r="J19" s="203"/>
    </row>
    <row r="20" spans="1:11" s="16" customFormat="1" ht="9.75" customHeight="1">
      <c r="A20" s="46"/>
      <c r="B20" s="79"/>
      <c r="C20" s="46"/>
      <c r="D20" s="46"/>
      <c r="E20" s="46"/>
      <c r="F20" s="46"/>
    </row>
    <row r="21" spans="1:11">
      <c r="A21" s="28"/>
      <c r="B21" s="28"/>
      <c r="C21" s="28"/>
      <c r="D21" s="28"/>
      <c r="E21" s="28"/>
      <c r="F21" s="28"/>
      <c r="G21" s="9"/>
      <c r="H21" s="9"/>
      <c r="I21" s="9"/>
      <c r="J21" s="9"/>
      <c r="K21" s="9"/>
    </row>
    <row r="22" spans="1:11" ht="18" customHeight="1">
      <c r="A22" s="135" t="s">
        <v>395</v>
      </c>
      <c r="B22" s="28"/>
      <c r="C22" s="28"/>
      <c r="D22" s="134"/>
      <c r="E22" s="134"/>
      <c r="F22" s="134"/>
      <c r="G22" s="9"/>
    </row>
    <row r="23" spans="1:11">
      <c r="A23" s="28"/>
      <c r="B23" s="28"/>
      <c r="C23" s="28"/>
      <c r="D23" s="28"/>
      <c r="E23" s="28"/>
      <c r="F23" s="28"/>
      <c r="G23" s="9"/>
      <c r="H23" s="9"/>
      <c r="I23" s="9"/>
      <c r="J23" s="9"/>
      <c r="K23" s="9"/>
    </row>
    <row r="24" spans="1:11" ht="15">
      <c r="A24" s="28"/>
      <c r="B24" s="50"/>
      <c r="C24" s="28"/>
      <c r="D24" s="28"/>
      <c r="E24" s="28"/>
      <c r="F24" s="28"/>
      <c r="G24" s="9"/>
      <c r="H24" s="9"/>
      <c r="I24" s="9"/>
      <c r="J24" s="9"/>
      <c r="K24" s="9"/>
    </row>
    <row r="25" spans="1:11" ht="30" customHeight="1">
      <c r="A25" s="42" t="s">
        <v>389</v>
      </c>
      <c r="B25" s="58" t="s">
        <v>390</v>
      </c>
      <c r="C25" s="42" t="s">
        <v>391</v>
      </c>
      <c r="D25" s="42" t="s">
        <v>392</v>
      </c>
      <c r="E25" s="42" t="s">
        <v>393</v>
      </c>
      <c r="F25" s="42" t="s">
        <v>394</v>
      </c>
    </row>
    <row r="26" spans="1:11" s="344" customFormat="1" ht="39.950000000000003" customHeight="1">
      <c r="A26" s="306">
        <v>12</v>
      </c>
      <c r="B26" s="394"/>
      <c r="C26" s="394"/>
      <c r="D26" s="394"/>
      <c r="E26" s="394"/>
      <c r="F26" s="394"/>
    </row>
    <row r="27" spans="1:11" s="344" customFormat="1" ht="39.950000000000003" customHeight="1">
      <c r="A27" s="306">
        <v>13</v>
      </c>
      <c r="B27" s="394"/>
      <c r="C27" s="394"/>
      <c r="D27" s="394"/>
      <c r="E27" s="394"/>
      <c r="F27" s="394"/>
    </row>
    <row r="28" spans="1:11" s="344" customFormat="1" ht="39.950000000000003" customHeight="1">
      <c r="A28" s="306">
        <v>14</v>
      </c>
      <c r="B28" s="394"/>
      <c r="C28" s="394"/>
      <c r="D28" s="394"/>
      <c r="E28" s="394"/>
      <c r="F28" s="394"/>
    </row>
    <row r="29" spans="1:11" s="344" customFormat="1" ht="39.950000000000003" customHeight="1">
      <c r="A29" s="306">
        <v>15</v>
      </c>
      <c r="B29" s="394"/>
      <c r="C29" s="394"/>
      <c r="D29" s="394"/>
      <c r="E29" s="394"/>
      <c r="F29" s="394"/>
    </row>
    <row r="30" spans="1:11" s="344" customFormat="1" ht="39.950000000000003" customHeight="1">
      <c r="A30" s="306">
        <v>16</v>
      </c>
      <c r="B30" s="394"/>
      <c r="C30" s="394"/>
      <c r="D30" s="394"/>
      <c r="E30" s="394"/>
      <c r="F30" s="394"/>
    </row>
    <row r="31" spans="1:11" s="344" customFormat="1" ht="39.950000000000003" customHeight="1">
      <c r="A31" s="306">
        <v>17</v>
      </c>
      <c r="B31" s="394"/>
      <c r="C31" s="394"/>
      <c r="D31" s="394"/>
      <c r="E31" s="394"/>
      <c r="F31" s="394"/>
    </row>
    <row r="32" spans="1:11" s="344" customFormat="1" ht="39.950000000000003" customHeight="1">
      <c r="A32" s="306">
        <v>18</v>
      </c>
      <c r="B32" s="394"/>
      <c r="C32" s="394"/>
      <c r="D32" s="394"/>
      <c r="E32" s="394"/>
      <c r="F32" s="394"/>
    </row>
    <row r="33" spans="1:6" s="344" customFormat="1" ht="39.950000000000003" customHeight="1">
      <c r="A33" s="306">
        <v>19</v>
      </c>
      <c r="B33" s="394"/>
      <c r="C33" s="394"/>
      <c r="D33" s="394"/>
      <c r="E33" s="394"/>
      <c r="F33" s="394"/>
    </row>
    <row r="34" spans="1:6" s="344" customFormat="1" ht="39.950000000000003" customHeight="1">
      <c r="A34" s="306">
        <v>20</v>
      </c>
      <c r="B34" s="394"/>
      <c r="C34" s="394"/>
      <c r="D34" s="394"/>
      <c r="E34" s="394"/>
      <c r="F34" s="394"/>
    </row>
    <row r="35" spans="1:6" s="344" customFormat="1" ht="39.950000000000003" customHeight="1">
      <c r="A35" s="306">
        <v>21</v>
      </c>
      <c r="B35" s="394"/>
      <c r="C35" s="394"/>
      <c r="D35" s="394"/>
      <c r="E35" s="394"/>
      <c r="F35" s="394"/>
    </row>
    <row r="36" spans="1:6">
      <c r="B36" s="8"/>
    </row>
    <row r="37" spans="1:6">
      <c r="B37" s="8"/>
    </row>
    <row r="38" spans="1:6">
      <c r="B38" s="8"/>
    </row>
    <row r="39" spans="1:6">
      <c r="B39" s="8"/>
    </row>
    <row r="40" spans="1:6">
      <c r="B40" s="8"/>
    </row>
    <row r="41" spans="1:6">
      <c r="B41" s="8"/>
    </row>
    <row r="42" spans="1:6">
      <c r="B42" s="8"/>
    </row>
    <row r="43" spans="1:6">
      <c r="B43" s="8"/>
    </row>
    <row r="44" spans="1:6">
      <c r="B44" s="8"/>
    </row>
    <row r="45" spans="1:6">
      <c r="B45" s="8"/>
    </row>
    <row r="46" spans="1:6">
      <c r="B46" s="8"/>
    </row>
    <row r="47" spans="1:6">
      <c r="B47" s="8"/>
    </row>
    <row r="48" spans="1:6">
      <c r="B48" s="8"/>
    </row>
    <row r="49" spans="2:2">
      <c r="B49" s="8"/>
    </row>
    <row r="50" spans="2:2">
      <c r="B50" s="8"/>
    </row>
    <row r="51" spans="2:2">
      <c r="B51" s="8"/>
    </row>
    <row r="52" spans="2:2">
      <c r="B52" s="8"/>
    </row>
    <row r="53" spans="2:2">
      <c r="B53" s="8"/>
    </row>
    <row r="54" spans="2:2">
      <c r="B54" s="8"/>
    </row>
    <row r="55" spans="2:2">
      <c r="B55" s="8"/>
    </row>
    <row r="56" spans="2:2">
      <c r="B56" s="8"/>
    </row>
    <row r="57" spans="2:2">
      <c r="B57" s="8"/>
    </row>
    <row r="58" spans="2:2">
      <c r="B58" s="8"/>
    </row>
    <row r="59" spans="2:2">
      <c r="B59" s="8"/>
    </row>
    <row r="60" spans="2:2">
      <c r="B60" s="8"/>
    </row>
    <row r="61" spans="2:2">
      <c r="B61" s="8"/>
    </row>
    <row r="62" spans="2:2">
      <c r="B62" s="8"/>
    </row>
    <row r="63" spans="2:2">
      <c r="B63" s="8"/>
    </row>
    <row r="64" spans="2:2">
      <c r="B64" s="8"/>
    </row>
    <row r="65" spans="2:2">
      <c r="B65" s="8"/>
    </row>
    <row r="66" spans="2:2">
      <c r="B66" s="8"/>
    </row>
    <row r="67" spans="2:2">
      <c r="B67" s="8"/>
    </row>
    <row r="68" spans="2:2">
      <c r="B68" s="8"/>
    </row>
    <row r="69" spans="2:2">
      <c r="B69" s="8"/>
    </row>
    <row r="70" spans="2:2">
      <c r="B70" s="8"/>
    </row>
    <row r="71" spans="2:2">
      <c r="B71" s="8"/>
    </row>
    <row r="72" spans="2:2">
      <c r="B72" s="8"/>
    </row>
    <row r="73" spans="2:2">
      <c r="B73" s="8"/>
    </row>
    <row r="74" spans="2:2">
      <c r="B74" s="8"/>
    </row>
    <row r="75" spans="2:2">
      <c r="B75" s="8"/>
    </row>
    <row r="76" spans="2:2">
      <c r="B76" s="8"/>
    </row>
    <row r="77" spans="2:2">
      <c r="B77" s="8"/>
    </row>
    <row r="78" spans="2:2">
      <c r="B78" s="8"/>
    </row>
    <row r="79" spans="2:2">
      <c r="B79" s="8"/>
    </row>
    <row r="80" spans="2:2">
      <c r="B80" s="8"/>
    </row>
    <row r="81" spans="2:2">
      <c r="B81" s="8"/>
    </row>
    <row r="82" spans="2:2">
      <c r="B82" s="8"/>
    </row>
    <row r="83" spans="2:2">
      <c r="B83" s="8"/>
    </row>
    <row r="84" spans="2:2">
      <c r="B84" s="8"/>
    </row>
    <row r="85" spans="2:2">
      <c r="B85" s="8"/>
    </row>
    <row r="86" spans="2:2">
      <c r="B86" s="8"/>
    </row>
    <row r="87" spans="2:2">
      <c r="B87" s="8"/>
    </row>
    <row r="88" spans="2:2">
      <c r="B88" s="8"/>
    </row>
    <row r="89" spans="2:2">
      <c r="B89" s="8"/>
    </row>
    <row r="90" spans="2:2">
      <c r="B90" s="8"/>
    </row>
    <row r="91" spans="2:2">
      <c r="B91" s="8"/>
    </row>
    <row r="92" spans="2:2">
      <c r="B92" s="8"/>
    </row>
    <row r="93" spans="2:2">
      <c r="B93" s="8"/>
    </row>
    <row r="94" spans="2:2">
      <c r="B94" s="8"/>
    </row>
    <row r="95" spans="2:2">
      <c r="B95" s="8"/>
    </row>
    <row r="96" spans="2:2">
      <c r="B96" s="8"/>
    </row>
    <row r="97" spans="2:2">
      <c r="B97" s="8"/>
    </row>
    <row r="98" spans="2:2">
      <c r="B98" s="8"/>
    </row>
    <row r="99" spans="2:2">
      <c r="B99" s="8"/>
    </row>
    <row r="100" spans="2:2">
      <c r="B100" s="8"/>
    </row>
    <row r="101" spans="2:2">
      <c r="B101" s="8"/>
    </row>
    <row r="102" spans="2:2">
      <c r="B102" s="8"/>
    </row>
    <row r="103" spans="2:2">
      <c r="B103" s="8"/>
    </row>
    <row r="104" spans="2:2">
      <c r="B104" s="8"/>
    </row>
    <row r="105" spans="2:2">
      <c r="B105" s="8"/>
    </row>
    <row r="106" spans="2:2">
      <c r="B106" s="8"/>
    </row>
    <row r="107" spans="2:2">
      <c r="B107" s="8"/>
    </row>
    <row r="108" spans="2:2">
      <c r="B108" s="8"/>
    </row>
    <row r="109" spans="2:2">
      <c r="B109" s="8"/>
    </row>
    <row r="110" spans="2:2">
      <c r="B110" s="8"/>
    </row>
    <row r="111" spans="2:2">
      <c r="B111" s="8"/>
    </row>
    <row r="112" spans="2:2">
      <c r="B112" s="8"/>
    </row>
    <row r="113" spans="2:2">
      <c r="B113" s="8"/>
    </row>
    <row r="114" spans="2:2">
      <c r="B114" s="8"/>
    </row>
    <row r="115" spans="2:2">
      <c r="B115" s="8"/>
    </row>
    <row r="116" spans="2:2">
      <c r="B116" s="8"/>
    </row>
    <row r="117" spans="2:2">
      <c r="B117" s="8"/>
    </row>
    <row r="118" spans="2:2">
      <c r="B118" s="8"/>
    </row>
    <row r="119" spans="2:2">
      <c r="B119" s="8"/>
    </row>
    <row r="120" spans="2:2">
      <c r="B120" s="8"/>
    </row>
    <row r="121" spans="2:2">
      <c r="B121" s="8"/>
    </row>
    <row r="122" spans="2:2">
      <c r="B122" s="8"/>
    </row>
    <row r="123" spans="2:2">
      <c r="B123" s="8"/>
    </row>
    <row r="124" spans="2:2">
      <c r="B124" s="8"/>
    </row>
    <row r="125" spans="2:2">
      <c r="B125" s="8"/>
    </row>
    <row r="126" spans="2:2">
      <c r="B126" s="8"/>
    </row>
    <row r="127" spans="2:2">
      <c r="B127" s="8"/>
    </row>
    <row r="128" spans="2:2">
      <c r="B128" s="8"/>
    </row>
    <row r="129" spans="2:2">
      <c r="B129" s="8"/>
    </row>
    <row r="130" spans="2:2">
      <c r="B130" s="8"/>
    </row>
    <row r="131" spans="2:2">
      <c r="B131" s="8"/>
    </row>
    <row r="132" spans="2:2">
      <c r="B132" s="8"/>
    </row>
    <row r="133" spans="2:2">
      <c r="B133" s="8"/>
    </row>
    <row r="134" spans="2:2">
      <c r="B134" s="8"/>
    </row>
    <row r="135" spans="2:2">
      <c r="B135" s="8"/>
    </row>
    <row r="136" spans="2:2">
      <c r="B136" s="8"/>
    </row>
    <row r="137" spans="2:2">
      <c r="B137" s="8"/>
    </row>
    <row r="138" spans="2:2">
      <c r="B138" s="8"/>
    </row>
    <row r="139" spans="2:2">
      <c r="B139" s="8"/>
    </row>
    <row r="140" spans="2:2">
      <c r="B140" s="8"/>
    </row>
    <row r="141" spans="2:2">
      <c r="B141" s="8"/>
    </row>
    <row r="142" spans="2:2">
      <c r="B142" s="8"/>
    </row>
    <row r="143" spans="2:2">
      <c r="B143" s="8"/>
    </row>
    <row r="144" spans="2:2">
      <c r="B144" s="8"/>
    </row>
    <row r="145" spans="2:2">
      <c r="B145" s="8"/>
    </row>
    <row r="146" spans="2:2">
      <c r="B146" s="8"/>
    </row>
    <row r="147" spans="2:2">
      <c r="B147" s="8"/>
    </row>
    <row r="148" spans="2:2">
      <c r="B148" s="8"/>
    </row>
    <row r="149" spans="2:2">
      <c r="B149" s="8"/>
    </row>
    <row r="150" spans="2:2">
      <c r="B150" s="8"/>
    </row>
    <row r="151" spans="2:2">
      <c r="B151" s="8"/>
    </row>
    <row r="152" spans="2:2">
      <c r="B152" s="8"/>
    </row>
    <row r="153" spans="2:2">
      <c r="B153" s="8"/>
    </row>
    <row r="154" spans="2:2">
      <c r="B154" s="8"/>
    </row>
    <row r="155" spans="2:2">
      <c r="B155" s="8"/>
    </row>
    <row r="156" spans="2:2">
      <c r="B156" s="8"/>
    </row>
    <row r="157" spans="2:2">
      <c r="B157" s="8"/>
    </row>
    <row r="158" spans="2:2">
      <c r="B158" s="8"/>
    </row>
    <row r="159" spans="2:2">
      <c r="B159" s="8"/>
    </row>
    <row r="160" spans="2:2">
      <c r="B160" s="8"/>
    </row>
    <row r="161" spans="2:2">
      <c r="B161" s="8"/>
    </row>
    <row r="162" spans="2:2">
      <c r="B162" s="8"/>
    </row>
    <row r="163" spans="2:2">
      <c r="B163" s="8"/>
    </row>
    <row r="164" spans="2:2">
      <c r="B164" s="8"/>
    </row>
    <row r="165" spans="2:2">
      <c r="B165" s="8"/>
    </row>
    <row r="166" spans="2:2">
      <c r="B166" s="8"/>
    </row>
    <row r="167" spans="2:2">
      <c r="B167" s="8"/>
    </row>
    <row r="168" spans="2:2">
      <c r="B168" s="8"/>
    </row>
    <row r="169" spans="2:2">
      <c r="B169" s="8"/>
    </row>
    <row r="170" spans="2:2">
      <c r="B170" s="8"/>
    </row>
    <row r="171" spans="2:2">
      <c r="B171" s="8"/>
    </row>
    <row r="172" spans="2:2">
      <c r="B172" s="8"/>
    </row>
    <row r="173" spans="2:2">
      <c r="B173" s="8"/>
    </row>
    <row r="174" spans="2:2">
      <c r="B174" s="8"/>
    </row>
    <row r="175" spans="2:2">
      <c r="B175" s="8"/>
    </row>
    <row r="176" spans="2:2">
      <c r="B176" s="8"/>
    </row>
    <row r="177" spans="2:2">
      <c r="B177" s="8"/>
    </row>
    <row r="178" spans="2:2">
      <c r="B178" s="8"/>
    </row>
    <row r="179" spans="2:2">
      <c r="B179" s="8"/>
    </row>
    <row r="180" spans="2:2">
      <c r="B180" s="8"/>
    </row>
    <row r="181" spans="2:2">
      <c r="B181" s="8"/>
    </row>
    <row r="182" spans="2:2">
      <c r="B182" s="8"/>
    </row>
    <row r="183" spans="2:2">
      <c r="B183" s="8"/>
    </row>
    <row r="184" spans="2:2">
      <c r="B184" s="8"/>
    </row>
    <row r="185" spans="2:2">
      <c r="B185" s="8"/>
    </row>
    <row r="186" spans="2:2">
      <c r="B186" s="8"/>
    </row>
    <row r="187" spans="2:2">
      <c r="B187" s="8"/>
    </row>
    <row r="188" spans="2:2">
      <c r="B188" s="8"/>
    </row>
    <row r="189" spans="2:2">
      <c r="B189" s="8"/>
    </row>
    <row r="190" spans="2:2">
      <c r="B190" s="8"/>
    </row>
    <row r="191" spans="2:2">
      <c r="B191" s="8"/>
    </row>
    <row r="192" spans="2:2">
      <c r="B192" s="8"/>
    </row>
    <row r="193" spans="2:2">
      <c r="B193" s="8"/>
    </row>
    <row r="194" spans="2:2">
      <c r="B194" s="8"/>
    </row>
    <row r="195" spans="2:2">
      <c r="B195" s="8"/>
    </row>
    <row r="196" spans="2:2">
      <c r="B196" s="8"/>
    </row>
    <row r="197" spans="2:2">
      <c r="B197" s="8"/>
    </row>
    <row r="198" spans="2:2">
      <c r="B198" s="8"/>
    </row>
    <row r="199" spans="2:2">
      <c r="B199" s="8"/>
    </row>
    <row r="200" spans="2:2">
      <c r="B200" s="8"/>
    </row>
    <row r="201" spans="2:2">
      <c r="B201" s="8"/>
    </row>
    <row r="202" spans="2:2">
      <c r="B202" s="8"/>
    </row>
    <row r="203" spans="2:2">
      <c r="B203" s="8"/>
    </row>
    <row r="204" spans="2:2">
      <c r="B204" s="8"/>
    </row>
    <row r="205" spans="2:2">
      <c r="B205" s="8"/>
    </row>
    <row r="206" spans="2:2">
      <c r="B206" s="8"/>
    </row>
    <row r="207" spans="2:2">
      <c r="B207" s="8"/>
    </row>
    <row r="208" spans="2:2">
      <c r="B208" s="8"/>
    </row>
    <row r="209" spans="2:2">
      <c r="B209" s="8"/>
    </row>
    <row r="210" spans="2:2">
      <c r="B210" s="8"/>
    </row>
    <row r="211" spans="2:2">
      <c r="B211" s="8"/>
    </row>
    <row r="212" spans="2:2">
      <c r="B212" s="8"/>
    </row>
    <row r="213" spans="2:2">
      <c r="B213" s="8"/>
    </row>
    <row r="214" spans="2:2">
      <c r="B214" s="8"/>
    </row>
    <row r="215" spans="2:2">
      <c r="B215" s="8"/>
    </row>
    <row r="216" spans="2:2">
      <c r="B216" s="8"/>
    </row>
    <row r="217" spans="2:2">
      <c r="B217" s="8"/>
    </row>
    <row r="218" spans="2:2">
      <c r="B218" s="8"/>
    </row>
    <row r="219" spans="2:2">
      <c r="B219" s="8"/>
    </row>
    <row r="220" spans="2:2">
      <c r="B220" s="8"/>
    </row>
    <row r="221" spans="2:2">
      <c r="B221" s="8"/>
    </row>
    <row r="222" spans="2:2">
      <c r="B222" s="8"/>
    </row>
    <row r="223" spans="2:2">
      <c r="B223" s="8"/>
    </row>
    <row r="224" spans="2:2">
      <c r="B224" s="8"/>
    </row>
    <row r="225" spans="2:2">
      <c r="B225" s="8"/>
    </row>
    <row r="226" spans="2:2">
      <c r="B226" s="8"/>
    </row>
    <row r="227" spans="2:2">
      <c r="B227" s="8"/>
    </row>
    <row r="228" spans="2:2">
      <c r="B228" s="8"/>
    </row>
    <row r="229" spans="2:2">
      <c r="B229" s="8"/>
    </row>
    <row r="230" spans="2:2">
      <c r="B230" s="8"/>
    </row>
    <row r="231" spans="2:2">
      <c r="B231" s="8"/>
    </row>
    <row r="232" spans="2:2">
      <c r="B232" s="8"/>
    </row>
    <row r="233" spans="2:2">
      <c r="B233" s="8"/>
    </row>
    <row r="234" spans="2:2">
      <c r="B234" s="8"/>
    </row>
    <row r="235" spans="2:2">
      <c r="B235" s="8"/>
    </row>
    <row r="236" spans="2:2">
      <c r="B236" s="8"/>
    </row>
    <row r="237" spans="2:2">
      <c r="B237" s="8"/>
    </row>
    <row r="238" spans="2:2">
      <c r="B238" s="8"/>
    </row>
    <row r="239" spans="2:2">
      <c r="B239" s="8"/>
    </row>
    <row r="240" spans="2:2">
      <c r="B240" s="8"/>
    </row>
    <row r="241" spans="2:2">
      <c r="B241" s="8"/>
    </row>
    <row r="242" spans="2:2">
      <c r="B242" s="8"/>
    </row>
    <row r="243" spans="2:2">
      <c r="B243" s="8"/>
    </row>
    <row r="244" spans="2:2">
      <c r="B244" s="8"/>
    </row>
    <row r="245" spans="2:2">
      <c r="B245" s="8"/>
    </row>
    <row r="246" spans="2:2">
      <c r="B246" s="8"/>
    </row>
    <row r="247" spans="2:2">
      <c r="B247" s="8"/>
    </row>
    <row r="248" spans="2:2">
      <c r="B248" s="8"/>
    </row>
    <row r="249" spans="2:2">
      <c r="B249" s="8"/>
    </row>
    <row r="250" spans="2:2">
      <c r="B250" s="8"/>
    </row>
    <row r="251" spans="2:2">
      <c r="B251" s="8"/>
    </row>
    <row r="252" spans="2:2">
      <c r="B252" s="8"/>
    </row>
    <row r="253" spans="2:2">
      <c r="B253" s="8"/>
    </row>
    <row r="254" spans="2:2">
      <c r="B254" s="8"/>
    </row>
    <row r="255" spans="2:2">
      <c r="B255" s="8"/>
    </row>
    <row r="256" spans="2:2">
      <c r="B256" s="8"/>
    </row>
    <row r="257" spans="2:2">
      <c r="B257" s="8"/>
    </row>
    <row r="258" spans="2:2">
      <c r="B258" s="8"/>
    </row>
    <row r="259" spans="2:2">
      <c r="B259" s="8"/>
    </row>
    <row r="260" spans="2:2">
      <c r="B260" s="8"/>
    </row>
    <row r="261" spans="2:2">
      <c r="B261" s="8"/>
    </row>
    <row r="262" spans="2:2">
      <c r="B262" s="8"/>
    </row>
    <row r="263" spans="2:2">
      <c r="B263" s="8"/>
    </row>
    <row r="264" spans="2:2">
      <c r="B264" s="8"/>
    </row>
    <row r="265" spans="2:2">
      <c r="B265" s="8"/>
    </row>
    <row r="266" spans="2:2">
      <c r="B266" s="8"/>
    </row>
    <row r="267" spans="2:2">
      <c r="B267" s="8"/>
    </row>
    <row r="268" spans="2:2">
      <c r="B268" s="8"/>
    </row>
    <row r="269" spans="2:2">
      <c r="B269" s="8"/>
    </row>
    <row r="270" spans="2:2">
      <c r="B270" s="8"/>
    </row>
    <row r="271" spans="2:2">
      <c r="B271" s="8"/>
    </row>
    <row r="272" spans="2:2">
      <c r="B272" s="8"/>
    </row>
    <row r="273" spans="2:2">
      <c r="B273" s="8"/>
    </row>
    <row r="274" spans="2:2">
      <c r="B274" s="8"/>
    </row>
    <row r="275" spans="2:2">
      <c r="B275" s="8"/>
    </row>
    <row r="276" spans="2:2">
      <c r="B276" s="8"/>
    </row>
    <row r="277" spans="2:2">
      <c r="B277" s="8"/>
    </row>
    <row r="278" spans="2:2">
      <c r="B278" s="8"/>
    </row>
    <row r="279" spans="2:2">
      <c r="B279" s="8"/>
    </row>
    <row r="280" spans="2:2">
      <c r="B280" s="8"/>
    </row>
    <row r="281" spans="2:2">
      <c r="B281" s="8"/>
    </row>
    <row r="282" spans="2:2">
      <c r="B282" s="8"/>
    </row>
    <row r="283" spans="2:2">
      <c r="B283" s="8"/>
    </row>
    <row r="284" spans="2:2">
      <c r="B284" s="8"/>
    </row>
    <row r="285" spans="2:2">
      <c r="B285" s="8"/>
    </row>
    <row r="286" spans="2:2">
      <c r="B286" s="8"/>
    </row>
    <row r="287" spans="2:2">
      <c r="B287" s="8"/>
    </row>
  </sheetData>
  <sheetProtection formatCells="0" formatRows="0" insertRows="0" selectLockedCells="1"/>
  <customSheetViews>
    <customSheetView guid="{440EED44-B453-4D7F-BBAB-A8E1E45C581D}" scale="90" showPageBreaks="1" printArea="1" view="pageBreakPreview">
      <selection activeCell="F15" sqref="F15"/>
      <rowBreaks count="2" manualBreakCount="2">
        <brk id="18" max="16383" man="1"/>
        <brk id="35" max="5" man="1"/>
      </rowBreaks>
      <pageMargins left="0.39370078740157483" right="0.39370078740157483" top="0.39370078740157483" bottom="0.39370078740157483" header="0" footer="0"/>
      <printOptions horizontalCentered="1"/>
      <pageSetup paperSize="9" orientation="landscape" r:id="rId1"/>
      <headerFooter alignWithMargins="0"/>
    </customSheetView>
  </customSheetViews>
  <phoneticPr fontId="0" type="noConversion"/>
  <printOptions horizontalCentered="1"/>
  <pageMargins left="0.39370078740157483" right="0.39370078740157483" top="0.39370078740157483" bottom="0.39370078740157483" header="0" footer="0"/>
  <pageSetup paperSize="9" orientation="landscape" r:id="rId2"/>
  <headerFooter alignWithMargins="0"/>
  <rowBreaks count="2" manualBreakCount="2">
    <brk id="18" max="16383" man="1"/>
    <brk id="35" max="5" man="1"/>
  </rowBreaks>
  <drawing r:id="rId3"/>
  <legacyDrawing r:id="rId4"/>
</worksheet>
</file>

<file path=xl/worksheets/sheet19.xml><?xml version="1.0" encoding="utf-8"?>
<worksheet xmlns="http://schemas.openxmlformats.org/spreadsheetml/2006/main" xmlns:r="http://schemas.openxmlformats.org/officeDocument/2006/relationships">
  <sheetPr codeName="Tabelle26"/>
  <dimension ref="A1:K26"/>
  <sheetViews>
    <sheetView view="pageBreakPreview" zoomScale="80" workbookViewId="0">
      <selection activeCell="A26" sqref="A26:K26"/>
    </sheetView>
  </sheetViews>
  <sheetFormatPr baseColWidth="10" defaultRowHeight="12.75"/>
  <sheetData>
    <row r="1" spans="1:11" ht="14.25">
      <c r="A1" s="25" t="s">
        <v>242</v>
      </c>
      <c r="B1" s="26"/>
      <c r="C1" s="26"/>
      <c r="D1" s="26"/>
      <c r="E1" s="26"/>
      <c r="F1" s="27"/>
      <c r="G1" s="26"/>
      <c r="H1" s="40"/>
      <c r="I1" s="25"/>
      <c r="J1" s="25"/>
      <c r="K1" s="39" t="str">
        <f>"Firma: "&amp; LEFT('1.1'!D9,30)&amp;".."</f>
        <v>Firma: OBERSTEIRISCHE MOLKEREI eGen..</v>
      </c>
    </row>
    <row r="2" spans="1:11">
      <c r="A2" s="28"/>
      <c r="B2" s="28"/>
      <c r="C2" s="28"/>
      <c r="D2" s="28"/>
      <c r="E2" s="28"/>
      <c r="F2" s="28"/>
      <c r="G2" s="28"/>
      <c r="H2" s="28"/>
      <c r="I2" s="28"/>
      <c r="J2" s="28"/>
      <c r="K2" s="28"/>
    </row>
    <row r="3" spans="1:11">
      <c r="A3" s="28"/>
      <c r="B3" s="28"/>
      <c r="C3" s="28"/>
      <c r="D3" s="28"/>
      <c r="E3" s="28"/>
      <c r="F3" s="28"/>
      <c r="G3" s="28"/>
      <c r="H3" s="28"/>
      <c r="I3" s="28"/>
      <c r="J3" s="28"/>
      <c r="K3" s="28"/>
    </row>
    <row r="4" spans="1:11">
      <c r="A4" s="28"/>
      <c r="B4" s="28"/>
      <c r="C4" s="28"/>
      <c r="D4" s="28"/>
      <c r="E4" s="28"/>
      <c r="F4" s="28"/>
      <c r="G4" s="28"/>
      <c r="H4" s="28"/>
      <c r="I4" s="28"/>
      <c r="J4" s="28"/>
      <c r="K4" s="28"/>
    </row>
    <row r="5" spans="1:11" ht="44.25">
      <c r="A5" s="505" t="s">
        <v>148</v>
      </c>
      <c r="B5" s="505"/>
      <c r="C5" s="505"/>
      <c r="D5" s="505"/>
      <c r="E5" s="505"/>
      <c r="F5" s="505"/>
      <c r="G5" s="505"/>
      <c r="H5" s="505"/>
      <c r="I5" s="505"/>
      <c r="J5" s="505"/>
      <c r="K5" s="505"/>
    </row>
    <row r="6" spans="1:11" ht="44.25">
      <c r="A6" s="505" t="s">
        <v>161</v>
      </c>
      <c r="B6" s="505"/>
      <c r="C6" s="505"/>
      <c r="D6" s="505"/>
      <c r="E6" s="505"/>
      <c r="F6" s="505"/>
      <c r="G6" s="505"/>
      <c r="H6" s="505"/>
      <c r="I6" s="505"/>
      <c r="J6" s="505"/>
      <c r="K6" s="505"/>
    </row>
    <row r="7" spans="1:11">
      <c r="A7" s="28"/>
      <c r="B7" s="28"/>
      <c r="C7" s="28"/>
      <c r="D7" s="28"/>
      <c r="E7" s="28"/>
      <c r="F7" s="28"/>
      <c r="G7" s="28"/>
      <c r="H7" s="28"/>
      <c r="I7" s="28"/>
      <c r="J7" s="28"/>
      <c r="K7" s="28"/>
    </row>
    <row r="8" spans="1:11">
      <c r="A8" s="28"/>
      <c r="B8" s="28"/>
      <c r="C8" s="28"/>
      <c r="D8" s="28"/>
      <c r="E8" s="28"/>
      <c r="F8" s="28"/>
      <c r="G8" s="28"/>
      <c r="H8" s="28"/>
      <c r="I8" s="28"/>
      <c r="J8" s="28"/>
      <c r="K8" s="28"/>
    </row>
    <row r="9" spans="1:11">
      <c r="A9" s="28"/>
      <c r="B9" s="28"/>
      <c r="C9" s="28"/>
      <c r="D9" s="28"/>
      <c r="E9" s="28"/>
      <c r="F9" s="28"/>
      <c r="G9" s="28"/>
      <c r="H9" s="28"/>
      <c r="I9" s="28"/>
      <c r="J9" s="28"/>
      <c r="K9" s="28"/>
    </row>
    <row r="10" spans="1:11">
      <c r="A10" s="28"/>
      <c r="B10" s="28"/>
      <c r="C10" s="28"/>
      <c r="D10" s="28"/>
      <c r="E10" s="28"/>
      <c r="F10" s="28"/>
      <c r="G10" s="28"/>
      <c r="H10" s="28"/>
      <c r="I10" s="28"/>
      <c r="J10" s="28"/>
      <c r="K10" s="28"/>
    </row>
    <row r="11" spans="1:11">
      <c r="A11" s="29"/>
      <c r="B11" s="28"/>
      <c r="C11" s="28"/>
      <c r="D11" s="28"/>
      <c r="E11" s="28"/>
      <c r="F11" s="28"/>
      <c r="G11" s="28"/>
      <c r="H11" s="28"/>
      <c r="I11" s="28"/>
      <c r="J11" s="28"/>
      <c r="K11" s="28"/>
    </row>
    <row r="12" spans="1:11">
      <c r="A12" s="28" t="s">
        <v>0</v>
      </c>
      <c r="B12" s="28"/>
      <c r="C12" s="28"/>
      <c r="D12" s="28"/>
      <c r="E12" s="28"/>
      <c r="F12" s="28"/>
      <c r="G12" s="28"/>
      <c r="H12" s="28"/>
      <c r="I12" s="28"/>
      <c r="J12" s="28"/>
      <c r="K12" s="28"/>
    </row>
    <row r="13" spans="1:11">
      <c r="A13" s="28"/>
      <c r="B13" s="28"/>
      <c r="C13" s="28"/>
      <c r="D13" s="28"/>
      <c r="E13" s="28"/>
      <c r="F13" s="28"/>
      <c r="G13" s="28"/>
      <c r="H13" s="28"/>
      <c r="I13" s="28"/>
      <c r="J13" s="28"/>
      <c r="K13" s="28"/>
    </row>
    <row r="14" spans="1:11">
      <c r="A14" s="28"/>
      <c r="B14" s="28"/>
      <c r="C14" s="28"/>
      <c r="D14" s="28"/>
      <c r="E14" s="28"/>
      <c r="F14" s="28"/>
      <c r="G14" s="28"/>
      <c r="H14" s="28"/>
      <c r="I14" s="28"/>
      <c r="J14" s="28"/>
      <c r="K14" s="28"/>
    </row>
    <row r="15" spans="1:11">
      <c r="A15" s="28"/>
      <c r="B15" s="28"/>
      <c r="C15" s="28"/>
      <c r="D15" s="28"/>
      <c r="E15" s="28"/>
      <c r="F15" s="28"/>
      <c r="G15" s="28"/>
      <c r="H15" s="28"/>
      <c r="I15" s="28"/>
      <c r="J15" s="28"/>
      <c r="K15" s="28"/>
    </row>
    <row r="16" spans="1:11">
      <c r="A16" s="28"/>
      <c r="B16" s="28"/>
      <c r="C16" s="28"/>
      <c r="D16" s="28"/>
      <c r="E16" s="28"/>
      <c r="F16" s="28"/>
      <c r="G16" s="28"/>
      <c r="H16" s="28"/>
      <c r="I16" s="28"/>
      <c r="J16" s="28"/>
      <c r="K16" s="28"/>
    </row>
    <row r="17" spans="1:11">
      <c r="A17" s="28"/>
      <c r="B17" s="28"/>
      <c r="C17" s="28"/>
      <c r="D17" s="28"/>
      <c r="E17" s="28"/>
      <c r="F17" s="28"/>
      <c r="G17" s="28"/>
      <c r="H17" s="28"/>
      <c r="I17" s="28"/>
      <c r="J17" s="28"/>
      <c r="K17" s="28"/>
    </row>
    <row r="18" spans="1:11">
      <c r="A18" s="28"/>
      <c r="B18" s="28"/>
      <c r="C18" s="28"/>
      <c r="D18" s="28"/>
      <c r="E18" s="28"/>
      <c r="F18" s="28"/>
      <c r="G18" s="28"/>
      <c r="H18" s="28"/>
      <c r="I18" s="28"/>
      <c r="J18" s="28"/>
      <c r="K18" s="28"/>
    </row>
    <row r="19" spans="1:11">
      <c r="A19" s="28"/>
      <c r="B19" s="28"/>
      <c r="C19" s="28"/>
      <c r="D19" s="28"/>
      <c r="E19" s="28"/>
      <c r="F19" s="28"/>
      <c r="G19" s="28"/>
      <c r="H19" s="28"/>
      <c r="I19" s="28"/>
      <c r="J19" s="28"/>
      <c r="K19" s="28"/>
    </row>
    <row r="20" spans="1:11">
      <c r="A20" s="28"/>
      <c r="B20" s="28"/>
      <c r="C20" s="28"/>
      <c r="D20" s="28"/>
      <c r="E20" s="28"/>
      <c r="F20" s="28"/>
      <c r="G20" s="28"/>
      <c r="H20" s="28"/>
      <c r="I20" s="28"/>
      <c r="J20" s="28"/>
      <c r="K20" s="28"/>
    </row>
    <row r="21" spans="1:11">
      <c r="A21" s="28"/>
      <c r="B21" s="28"/>
      <c r="C21" s="28"/>
      <c r="D21" s="28"/>
      <c r="E21" s="28"/>
      <c r="F21" s="28"/>
      <c r="G21" s="28"/>
      <c r="H21" s="28"/>
      <c r="I21" s="28"/>
      <c r="J21" s="28"/>
      <c r="K21" s="28"/>
    </row>
    <row r="22" spans="1:11">
      <c r="A22" s="28"/>
      <c r="B22" s="28"/>
      <c r="C22" s="28"/>
      <c r="D22" s="28"/>
      <c r="E22" s="28"/>
      <c r="F22" s="28"/>
      <c r="G22" s="28"/>
      <c r="H22" s="28"/>
      <c r="I22" s="28"/>
      <c r="J22" s="28"/>
      <c r="K22" s="28"/>
    </row>
    <row r="23" spans="1:11">
      <c r="A23" s="28"/>
      <c r="B23" s="28"/>
      <c r="C23" s="28"/>
      <c r="D23" s="28"/>
      <c r="E23" s="28"/>
      <c r="F23" s="28"/>
      <c r="G23" s="28"/>
      <c r="H23" s="28"/>
      <c r="I23" s="28"/>
      <c r="J23" s="28"/>
      <c r="K23" s="28"/>
    </row>
    <row r="24" spans="1:11">
      <c r="A24" s="28"/>
      <c r="B24" s="30"/>
      <c r="C24" s="30"/>
      <c r="D24" s="30"/>
      <c r="E24" s="31"/>
      <c r="F24" s="30"/>
      <c r="G24" s="30"/>
      <c r="H24" s="30"/>
      <c r="I24" s="30"/>
      <c r="J24" s="28"/>
      <c r="K24" s="28"/>
    </row>
    <row r="25" spans="1:11" ht="44.25">
      <c r="A25" s="505" t="s">
        <v>168</v>
      </c>
      <c r="B25" s="505"/>
      <c r="C25" s="505"/>
      <c r="D25" s="505"/>
      <c r="E25" s="505"/>
      <c r="F25" s="505"/>
      <c r="G25" s="505"/>
      <c r="H25" s="505"/>
      <c r="I25" s="505"/>
      <c r="J25" s="505"/>
      <c r="K25" s="505"/>
    </row>
    <row r="26" spans="1:11" ht="44.25">
      <c r="A26" s="505" t="s">
        <v>172</v>
      </c>
      <c r="B26" s="505"/>
      <c r="C26" s="505"/>
      <c r="D26" s="505"/>
      <c r="E26" s="505"/>
      <c r="F26" s="505"/>
      <c r="G26" s="505"/>
      <c r="H26" s="505"/>
      <c r="I26" s="505"/>
      <c r="J26" s="505"/>
      <c r="K26" s="505"/>
    </row>
  </sheetData>
  <sheetProtection selectLockedCells="1"/>
  <customSheetViews>
    <customSheetView guid="{440EED44-B453-4D7F-BBAB-A8E1E45C581D}" scale="80" showPageBreaks="1" printArea="1" view="pageBreakPreview">
      <selection activeCell="A26" sqref="A26:K26"/>
      <pageMargins left="0.39370078740157483" right="0.39370078740157483" top="0.39370078740157483" bottom="0.39370078740157483" header="0" footer="0"/>
      <printOptions horizontalCentered="1"/>
      <pageSetup paperSize="9" orientation="landscape" r:id="rId1"/>
      <headerFooter alignWithMargins="0"/>
    </customSheetView>
  </customSheetViews>
  <mergeCells count="4">
    <mergeCell ref="A5:K5"/>
    <mergeCell ref="A6:K6"/>
    <mergeCell ref="A26:K26"/>
    <mergeCell ref="A25:K25"/>
  </mergeCells>
  <phoneticPr fontId="0" type="noConversion"/>
  <printOptions horizontalCentered="1"/>
  <pageMargins left="0.39370078740157483" right="0.39370078740157483" top="0.39370078740157483" bottom="0.39370078740157483" header="0" footer="0"/>
  <pageSetup paperSize="9"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sheetPr codeName="Tabelle2"/>
  <dimension ref="A1:L38"/>
  <sheetViews>
    <sheetView view="pageBreakPreview" zoomScale="80" zoomScaleSheetLayoutView="85" workbookViewId="0">
      <selection activeCell="G41" sqref="G41"/>
    </sheetView>
  </sheetViews>
  <sheetFormatPr baseColWidth="10" defaultRowHeight="12.75"/>
  <cols>
    <col min="1" max="1" width="6.7109375" style="48" customWidth="1"/>
    <col min="2" max="3" width="11.42578125" style="48"/>
    <col min="4" max="4" width="26.7109375" style="48" customWidth="1"/>
    <col min="5" max="5" width="4.42578125" style="66" customWidth="1"/>
    <col min="6" max="6" width="12.5703125" style="48" customWidth="1"/>
    <col min="7" max="7" width="6.7109375" style="48" customWidth="1"/>
    <col min="8" max="9" width="11.42578125" style="48"/>
    <col min="10" max="10" width="14.85546875" style="48" customWidth="1"/>
    <col min="11" max="11" width="7.28515625" style="48" customWidth="1"/>
    <col min="12" max="12" width="5.42578125" style="66" customWidth="1"/>
    <col min="13" max="16384" width="11.42578125" style="48"/>
  </cols>
  <sheetData>
    <row r="1" spans="1:12" s="35" customFormat="1" ht="15.75">
      <c r="A1" s="25" t="s">
        <v>386</v>
      </c>
      <c r="B1" s="25"/>
      <c r="C1" s="26"/>
      <c r="D1" s="26"/>
      <c r="E1" s="70"/>
      <c r="F1" s="27"/>
      <c r="G1" s="26"/>
      <c r="H1" s="25"/>
      <c r="I1" s="71"/>
      <c r="J1" s="25"/>
      <c r="K1" s="25"/>
      <c r="L1" s="39" t="str">
        <f>"Firma:  " &amp;LEFT('1.1'!D9,30)&amp;".."</f>
        <v>Firma:  OBERSTEIRISCHE MOLKEREI eGen..</v>
      </c>
    </row>
    <row r="2" spans="1:12" s="29" customFormat="1">
      <c r="A2" s="28"/>
      <c r="B2" s="28"/>
      <c r="C2" s="28"/>
      <c r="D2" s="28"/>
      <c r="E2" s="67"/>
      <c r="F2" s="28"/>
      <c r="G2" s="28"/>
      <c r="H2" s="28"/>
      <c r="I2" s="28"/>
      <c r="J2" s="28"/>
      <c r="K2" s="28"/>
      <c r="L2" s="67"/>
    </row>
    <row r="3" spans="1:12" s="29" customFormat="1" ht="19.5">
      <c r="A3" s="512" t="s">
        <v>1</v>
      </c>
      <c r="B3" s="512"/>
      <c r="C3" s="512"/>
      <c r="D3" s="512"/>
      <c r="E3" s="512"/>
      <c r="F3" s="512"/>
      <c r="G3" s="512"/>
      <c r="H3" s="512"/>
      <c r="I3" s="512"/>
      <c r="J3" s="512"/>
      <c r="K3" s="512"/>
      <c r="L3" s="512"/>
    </row>
    <row r="4" spans="1:12" s="29" customFormat="1">
      <c r="A4" s="28"/>
      <c r="B4" s="28"/>
      <c r="C4" s="28"/>
      <c r="D4" s="28"/>
      <c r="E4" s="67"/>
      <c r="F4" s="28"/>
      <c r="G4" s="28"/>
      <c r="H4" s="28"/>
      <c r="I4" s="28"/>
      <c r="J4" s="28"/>
      <c r="K4" s="28"/>
      <c r="L4" s="67"/>
    </row>
    <row r="5" spans="1:12" s="83" customFormat="1" ht="17.25">
      <c r="A5" s="530" t="s">
        <v>173</v>
      </c>
      <c r="B5" s="531"/>
      <c r="C5" s="531"/>
      <c r="D5" s="531"/>
      <c r="E5" s="532"/>
      <c r="F5" s="37"/>
      <c r="G5" s="515" t="s">
        <v>174</v>
      </c>
      <c r="H5" s="516"/>
      <c r="I5" s="516"/>
      <c r="J5" s="516"/>
      <c r="K5" s="516"/>
      <c r="L5" s="517"/>
    </row>
    <row r="6" spans="1:12" s="83" customFormat="1" ht="15">
      <c r="A6" s="520" t="s">
        <v>381</v>
      </c>
      <c r="B6" s="521"/>
      <c r="C6" s="521"/>
      <c r="D6" s="521"/>
      <c r="E6" s="522"/>
      <c r="F6" s="37"/>
      <c r="G6" s="518" t="s">
        <v>168</v>
      </c>
      <c r="H6" s="511"/>
      <c r="I6" s="511"/>
      <c r="J6" s="511"/>
      <c r="K6" s="511"/>
      <c r="L6" s="519"/>
    </row>
    <row r="7" spans="1:12" s="83" customFormat="1" ht="15">
      <c r="A7" s="91"/>
      <c r="B7" s="92"/>
      <c r="C7" s="93"/>
      <c r="D7" s="93"/>
      <c r="E7" s="94"/>
      <c r="F7" s="37"/>
      <c r="G7" s="525" t="s">
        <v>172</v>
      </c>
      <c r="H7" s="526"/>
      <c r="I7" s="526"/>
      <c r="J7" s="526"/>
      <c r="K7" s="526"/>
      <c r="L7" s="527"/>
    </row>
    <row r="8" spans="1:12" s="72" customFormat="1" ht="17.25" customHeight="1">
      <c r="A8" s="95" t="s">
        <v>11</v>
      </c>
      <c r="B8" s="523" t="s">
        <v>2</v>
      </c>
      <c r="C8" s="523"/>
      <c r="D8" s="523"/>
      <c r="E8" s="524"/>
      <c r="F8" s="57"/>
      <c r="G8" s="165">
        <v>5</v>
      </c>
      <c r="H8" s="528" t="s">
        <v>204</v>
      </c>
      <c r="I8" s="528"/>
      <c r="J8" s="528"/>
      <c r="K8" s="528"/>
      <c r="L8" s="529"/>
    </row>
    <row r="9" spans="1:12" s="72" customFormat="1" ht="17.25" customHeight="1">
      <c r="A9" s="96" t="s">
        <v>10</v>
      </c>
      <c r="B9" s="513" t="s">
        <v>214</v>
      </c>
      <c r="C9" s="513"/>
      <c r="D9" s="513"/>
      <c r="E9" s="514"/>
      <c r="F9" s="57"/>
      <c r="G9" s="87" t="s">
        <v>334</v>
      </c>
      <c r="H9" s="533" t="s">
        <v>184</v>
      </c>
      <c r="I9" s="533"/>
      <c r="J9" s="533"/>
      <c r="K9" s="533"/>
      <c r="L9" s="534"/>
    </row>
    <row r="10" spans="1:12" s="72" customFormat="1" ht="17.25" customHeight="1">
      <c r="A10" s="96" t="s">
        <v>12</v>
      </c>
      <c r="B10" s="513" t="s">
        <v>215</v>
      </c>
      <c r="C10" s="513"/>
      <c r="D10" s="513"/>
      <c r="E10" s="514"/>
      <c r="F10" s="57"/>
      <c r="G10" s="87" t="s">
        <v>335</v>
      </c>
      <c r="H10" s="533" t="s">
        <v>185</v>
      </c>
      <c r="I10" s="533"/>
      <c r="J10" s="533"/>
      <c r="K10" s="533"/>
      <c r="L10" s="534"/>
    </row>
    <row r="11" spans="1:12" s="72" customFormat="1" ht="17.25" customHeight="1">
      <c r="A11" s="96" t="s">
        <v>13</v>
      </c>
      <c r="B11" s="513" t="s">
        <v>3</v>
      </c>
      <c r="C11" s="513"/>
      <c r="D11" s="513"/>
      <c r="E11" s="514"/>
      <c r="F11" s="57"/>
      <c r="G11" s="87"/>
      <c r="H11" s="533"/>
      <c r="I11" s="533"/>
      <c r="J11" s="533"/>
      <c r="K11" s="537"/>
      <c r="L11" s="538"/>
    </row>
    <row r="12" spans="1:12" s="72" customFormat="1" ht="7.5" customHeight="1">
      <c r="A12" s="96"/>
      <c r="B12" s="513"/>
      <c r="C12" s="513"/>
      <c r="D12" s="513"/>
      <c r="E12" s="514"/>
      <c r="F12" s="57"/>
      <c r="G12" s="119"/>
      <c r="H12" s="59"/>
      <c r="I12" s="59"/>
      <c r="J12" s="59"/>
      <c r="K12" s="59"/>
      <c r="L12" s="120"/>
    </row>
    <row r="13" spans="1:12" s="72" customFormat="1" ht="17.25" customHeight="1">
      <c r="A13" s="98">
        <v>2</v>
      </c>
      <c r="B13" s="357" t="s">
        <v>176</v>
      </c>
      <c r="C13" s="357"/>
      <c r="D13" s="357"/>
      <c r="E13" s="358"/>
      <c r="F13" s="57"/>
      <c r="G13" s="118">
        <v>6</v>
      </c>
      <c r="H13" s="539" t="s">
        <v>205</v>
      </c>
      <c r="I13" s="539"/>
      <c r="J13" s="539"/>
      <c r="K13" s="539"/>
      <c r="L13" s="540"/>
    </row>
    <row r="14" spans="1:12" s="72" customFormat="1" ht="17.25" customHeight="1">
      <c r="A14" s="96" t="s">
        <v>14</v>
      </c>
      <c r="B14" s="97" t="s">
        <v>177</v>
      </c>
      <c r="C14" s="97"/>
      <c r="D14" s="97"/>
      <c r="E14" s="356"/>
      <c r="F14" s="57"/>
      <c r="G14" s="87" t="s">
        <v>19</v>
      </c>
      <c r="H14" s="110" t="s">
        <v>5</v>
      </c>
      <c r="I14" s="110"/>
      <c r="J14" s="110"/>
      <c r="K14" s="110"/>
      <c r="L14" s="163"/>
    </row>
    <row r="15" spans="1:12" s="72" customFormat="1" ht="17.25" customHeight="1">
      <c r="A15" s="96" t="s">
        <v>15</v>
      </c>
      <c r="B15" s="97" t="s">
        <v>110</v>
      </c>
      <c r="C15" s="97"/>
      <c r="D15" s="97"/>
      <c r="E15" s="356"/>
      <c r="F15" s="57"/>
      <c r="G15" s="84"/>
      <c r="H15" s="85"/>
      <c r="I15" s="85"/>
      <c r="J15" s="85"/>
      <c r="K15" s="85"/>
      <c r="L15" s="111"/>
    </row>
    <row r="16" spans="1:12" s="72" customFormat="1" ht="17.25" customHeight="1">
      <c r="A16" s="96" t="s">
        <v>100</v>
      </c>
      <c r="B16" s="97" t="s">
        <v>178</v>
      </c>
      <c r="C16" s="97"/>
      <c r="D16" s="97"/>
      <c r="E16" s="356"/>
      <c r="F16" s="57"/>
      <c r="G16" s="118">
        <v>7</v>
      </c>
      <c r="H16" s="85" t="s">
        <v>9</v>
      </c>
      <c r="I16" s="85"/>
      <c r="J16" s="85"/>
      <c r="K16" s="85"/>
      <c r="L16" s="111"/>
    </row>
    <row r="17" spans="1:12" s="72" customFormat="1" ht="17.25" customHeight="1">
      <c r="A17" s="96" t="s">
        <v>179</v>
      </c>
      <c r="B17" s="513" t="s">
        <v>180</v>
      </c>
      <c r="C17" s="513"/>
      <c r="D17" s="513"/>
      <c r="E17" s="514"/>
      <c r="F17" s="57"/>
      <c r="G17" s="88"/>
      <c r="H17" s="59"/>
      <c r="I17" s="59"/>
      <c r="J17" s="59"/>
      <c r="K17" s="104"/>
      <c r="L17" s="103"/>
    </row>
    <row r="18" spans="1:12" s="72" customFormat="1" ht="17.25" customHeight="1">
      <c r="A18" s="96" t="s">
        <v>181</v>
      </c>
      <c r="B18" s="513" t="s">
        <v>4</v>
      </c>
      <c r="C18" s="513"/>
      <c r="D18" s="513"/>
      <c r="E18" s="514"/>
      <c r="F18" s="57"/>
      <c r="G18" s="84" t="s">
        <v>336</v>
      </c>
      <c r="H18" s="85" t="s">
        <v>186</v>
      </c>
      <c r="I18" s="85"/>
      <c r="J18" s="85"/>
      <c r="K18" s="85"/>
      <c r="L18" s="111"/>
    </row>
    <row r="19" spans="1:12" s="72" customFormat="1" ht="12" customHeight="1">
      <c r="A19" s="96"/>
      <c r="B19" s="513"/>
      <c r="C19" s="513"/>
      <c r="D19" s="513"/>
      <c r="E19" s="514"/>
      <c r="F19" s="57"/>
      <c r="G19" s="84"/>
      <c r="H19" s="86"/>
      <c r="I19" s="86"/>
      <c r="J19" s="86"/>
      <c r="K19" s="104"/>
      <c r="L19" s="103"/>
    </row>
    <row r="20" spans="1:12" s="72" customFormat="1" ht="17.25" customHeight="1">
      <c r="A20" s="98">
        <v>3</v>
      </c>
      <c r="B20" s="357" t="s">
        <v>6</v>
      </c>
      <c r="C20" s="357"/>
      <c r="D20" s="357"/>
      <c r="E20" s="358"/>
      <c r="F20" s="57"/>
      <c r="G20" s="118">
        <v>9</v>
      </c>
      <c r="H20" s="85" t="s">
        <v>187</v>
      </c>
      <c r="I20" s="85"/>
      <c r="J20" s="85"/>
      <c r="K20" s="85"/>
      <c r="L20" s="111"/>
    </row>
    <row r="21" spans="1:12" s="72" customFormat="1" ht="17.25" customHeight="1">
      <c r="A21" s="96" t="s">
        <v>16</v>
      </c>
      <c r="B21" s="97" t="s">
        <v>319</v>
      </c>
      <c r="C21" s="97"/>
      <c r="D21" s="97"/>
      <c r="E21" s="356"/>
      <c r="F21" s="57"/>
      <c r="G21" s="84"/>
      <c r="H21" s="85"/>
      <c r="I21" s="85"/>
      <c r="J21" s="85"/>
      <c r="K21" s="104"/>
      <c r="L21" s="103"/>
    </row>
    <row r="22" spans="1:12" s="72" customFormat="1" ht="17.25" customHeight="1">
      <c r="A22" s="96" t="s">
        <v>17</v>
      </c>
      <c r="B22" s="97" t="s">
        <v>203</v>
      </c>
      <c r="C22" s="97"/>
      <c r="D22" s="97"/>
      <c r="E22" s="356"/>
      <c r="F22" s="57"/>
      <c r="G22" s="118">
        <v>10</v>
      </c>
      <c r="H22" s="85" t="s">
        <v>238</v>
      </c>
      <c r="I22" s="85"/>
      <c r="J22" s="85"/>
      <c r="K22" s="85"/>
      <c r="L22" s="111"/>
    </row>
    <row r="23" spans="1:12" s="72" customFormat="1" ht="17.25" customHeight="1">
      <c r="A23" s="96" t="s">
        <v>232</v>
      </c>
      <c r="B23" s="97" t="s">
        <v>7</v>
      </c>
      <c r="C23" s="97"/>
      <c r="D23" s="97"/>
      <c r="E23" s="356"/>
      <c r="F23" s="57"/>
      <c r="G23" s="119"/>
      <c r="H23" s="59"/>
      <c r="I23" s="59"/>
      <c r="J23" s="59"/>
      <c r="K23" s="59"/>
      <c r="L23" s="120"/>
    </row>
    <row r="24" spans="1:12" s="72" customFormat="1" ht="17.25" customHeight="1">
      <c r="A24" s="96" t="s">
        <v>233</v>
      </c>
      <c r="B24" s="97" t="s">
        <v>182</v>
      </c>
      <c r="C24" s="97"/>
      <c r="D24" s="97"/>
      <c r="E24" s="356"/>
      <c r="F24" s="57"/>
      <c r="G24" s="118">
        <v>11</v>
      </c>
      <c r="H24" s="85" t="s">
        <v>239</v>
      </c>
      <c r="I24" s="85"/>
      <c r="J24" s="85"/>
      <c r="K24" s="85"/>
      <c r="L24" s="111"/>
    </row>
    <row r="25" spans="1:12" s="72" customFormat="1" ht="17.25" customHeight="1">
      <c r="A25" s="96" t="s">
        <v>234</v>
      </c>
      <c r="B25" s="513" t="s">
        <v>183</v>
      </c>
      <c r="C25" s="513"/>
      <c r="D25" s="513"/>
      <c r="E25" s="514"/>
      <c r="F25" s="57"/>
      <c r="G25" s="87" t="s">
        <v>337</v>
      </c>
      <c r="H25" s="110" t="s">
        <v>243</v>
      </c>
      <c r="I25" s="110"/>
      <c r="J25" s="59"/>
      <c r="K25" s="104"/>
      <c r="L25" s="103"/>
    </row>
    <row r="26" spans="1:12" s="72" customFormat="1" ht="17.25" customHeight="1">
      <c r="A26" s="96"/>
      <c r="B26" s="513"/>
      <c r="C26" s="513"/>
      <c r="D26" s="513"/>
      <c r="E26" s="514"/>
      <c r="F26" s="57"/>
      <c r="G26" s="87"/>
      <c r="H26" s="110" t="s">
        <v>244</v>
      </c>
      <c r="I26" s="110"/>
      <c r="J26" s="85"/>
      <c r="K26" s="85"/>
      <c r="L26" s="111"/>
    </row>
    <row r="27" spans="1:12" s="29" customFormat="1" ht="14.25">
      <c r="A27" s="98">
        <v>4</v>
      </c>
      <c r="B27" s="357" t="s">
        <v>382</v>
      </c>
      <c r="C27" s="357"/>
      <c r="D27" s="357"/>
      <c r="E27" s="358"/>
      <c r="F27" s="28"/>
      <c r="G27" s="87"/>
      <c r="H27" s="110"/>
      <c r="I27" s="110"/>
      <c r="J27" s="110"/>
      <c r="K27" s="110"/>
      <c r="L27" s="163"/>
    </row>
    <row r="28" spans="1:12" s="29" customFormat="1" ht="17.25" customHeight="1">
      <c r="A28" s="96" t="s">
        <v>18</v>
      </c>
      <c r="B28" s="513" t="s">
        <v>8</v>
      </c>
      <c r="C28" s="513"/>
      <c r="D28" s="513"/>
      <c r="E28" s="514"/>
      <c r="F28" s="28"/>
      <c r="G28" s="118">
        <v>12</v>
      </c>
      <c r="H28" s="535" t="s">
        <v>240</v>
      </c>
      <c r="I28" s="535"/>
      <c r="J28" s="535"/>
      <c r="K28" s="535"/>
      <c r="L28" s="536"/>
    </row>
    <row r="29" spans="1:12" s="29" customFormat="1" ht="14.25">
      <c r="A29" s="96" t="s">
        <v>383</v>
      </c>
      <c r="B29" s="513" t="s">
        <v>384</v>
      </c>
      <c r="C29" s="513"/>
      <c r="D29" s="513"/>
      <c r="E29" s="514"/>
      <c r="F29" s="28"/>
      <c r="G29" s="118"/>
      <c r="H29" s="535"/>
      <c r="I29" s="535"/>
      <c r="J29" s="535"/>
      <c r="K29" s="535"/>
      <c r="L29" s="536"/>
    </row>
    <row r="30" spans="1:12" s="29" customFormat="1" ht="14.25">
      <c r="A30" s="96"/>
      <c r="B30" s="513"/>
      <c r="C30" s="513"/>
      <c r="D30" s="513"/>
      <c r="E30" s="514"/>
      <c r="F30" s="28"/>
      <c r="G30" s="84"/>
      <c r="H30" s="86"/>
      <c r="I30" s="86"/>
      <c r="J30" s="86"/>
      <c r="K30" s="537"/>
      <c r="L30" s="538"/>
    </row>
    <row r="31" spans="1:12" s="29" customFormat="1" ht="14.25">
      <c r="A31" s="96"/>
      <c r="B31" s="97"/>
      <c r="C31" s="97"/>
      <c r="D31" s="97"/>
      <c r="E31" s="99"/>
      <c r="F31" s="28"/>
      <c r="G31" s="118"/>
      <c r="H31" s="535"/>
      <c r="I31" s="535"/>
      <c r="J31" s="535"/>
      <c r="K31" s="535"/>
      <c r="L31" s="536"/>
    </row>
    <row r="32" spans="1:12" s="29" customFormat="1" ht="14.25">
      <c r="A32" s="98"/>
      <c r="B32" s="541"/>
      <c r="C32" s="541"/>
      <c r="D32" s="541"/>
      <c r="E32" s="542"/>
      <c r="F32" s="28"/>
      <c r="G32" s="89"/>
      <c r="H32" s="90"/>
      <c r="I32" s="90"/>
      <c r="J32" s="90"/>
      <c r="K32" s="543"/>
      <c r="L32" s="544"/>
    </row>
    <row r="33" spans="1:12" s="29" customFormat="1" ht="14.25">
      <c r="A33" s="113"/>
      <c r="B33" s="114"/>
      <c r="C33" s="114"/>
      <c r="D33" s="114"/>
      <c r="E33" s="115"/>
      <c r="F33" s="28"/>
      <c r="G33" s="28"/>
      <c r="H33" s="28"/>
      <c r="I33" s="28"/>
      <c r="J33" s="28"/>
      <c r="K33" s="28"/>
      <c r="L33" s="67"/>
    </row>
    <row r="34" spans="1:12" s="29" customFormat="1" ht="17.25" customHeight="1">
      <c r="A34" s="28"/>
      <c r="B34" s="28"/>
      <c r="C34" s="28"/>
      <c r="D34" s="28"/>
      <c r="E34" s="67"/>
      <c r="F34" s="28"/>
      <c r="G34" s="28"/>
      <c r="H34" s="28"/>
      <c r="I34" s="28"/>
      <c r="J34" s="28"/>
      <c r="K34" s="28"/>
      <c r="L34" s="67"/>
    </row>
    <row r="35" spans="1:12" s="29" customFormat="1">
      <c r="A35" s="28"/>
      <c r="B35" s="28"/>
      <c r="C35" s="28"/>
      <c r="D35" s="28"/>
      <c r="E35" s="67"/>
      <c r="F35" s="28"/>
      <c r="G35" s="28"/>
      <c r="H35" s="28"/>
      <c r="I35" s="28"/>
      <c r="J35" s="28"/>
      <c r="K35" s="28"/>
      <c r="L35" s="67"/>
    </row>
    <row r="36" spans="1:12" s="29" customFormat="1">
      <c r="A36" s="28"/>
      <c r="B36" s="28"/>
      <c r="C36" s="28"/>
      <c r="D36" s="53"/>
      <c r="E36" s="67"/>
      <c r="F36" s="28"/>
      <c r="G36" s="28"/>
      <c r="H36" s="28"/>
      <c r="I36" s="28"/>
      <c r="J36" s="28"/>
      <c r="K36" s="28"/>
      <c r="L36" s="67"/>
    </row>
    <row r="37" spans="1:12" s="29" customFormat="1">
      <c r="A37" s="28"/>
      <c r="B37" s="28"/>
      <c r="C37" s="28"/>
      <c r="D37" s="28"/>
      <c r="E37" s="67"/>
      <c r="F37" s="28"/>
      <c r="G37" s="28"/>
      <c r="H37" s="28"/>
      <c r="I37" s="28"/>
      <c r="J37" s="28"/>
      <c r="K37" s="28"/>
      <c r="L37" s="67"/>
    </row>
    <row r="38" spans="1:12">
      <c r="A38" s="28"/>
      <c r="B38" s="28"/>
      <c r="C38" s="28"/>
      <c r="D38" s="28"/>
      <c r="E38" s="67"/>
    </row>
  </sheetData>
  <customSheetViews>
    <customSheetView guid="{440EED44-B453-4D7F-BBAB-A8E1E45C581D}" scale="80" showPageBreaks="1" printArea="1" view="pageBreakPreview">
      <selection activeCell="G41" sqref="G41"/>
      <pageMargins left="0.39370078740157483" right="0.39370078740157483" top="0.39370078740157483" bottom="0.39370078740157483" header="0" footer="0"/>
      <printOptions horizontalCentered="1"/>
      <pageSetup paperSize="9" orientation="landscape" r:id="rId1"/>
      <headerFooter alignWithMargins="0"/>
    </customSheetView>
  </customSheetViews>
  <mergeCells count="31">
    <mergeCell ref="B32:E32"/>
    <mergeCell ref="B29:E29"/>
    <mergeCell ref="K32:L32"/>
    <mergeCell ref="K30:L30"/>
    <mergeCell ref="H29:L29"/>
    <mergeCell ref="B30:E30"/>
    <mergeCell ref="H31:L31"/>
    <mergeCell ref="H28:L28"/>
    <mergeCell ref="H11:J11"/>
    <mergeCell ref="B28:E28"/>
    <mergeCell ref="B25:E25"/>
    <mergeCell ref="B26:E26"/>
    <mergeCell ref="K11:L11"/>
    <mergeCell ref="H13:L13"/>
    <mergeCell ref="B19:E19"/>
    <mergeCell ref="B17:E17"/>
    <mergeCell ref="B18:E18"/>
    <mergeCell ref="B11:E11"/>
    <mergeCell ref="A3:L3"/>
    <mergeCell ref="B12:E12"/>
    <mergeCell ref="G5:L5"/>
    <mergeCell ref="G6:L6"/>
    <mergeCell ref="A6:E6"/>
    <mergeCell ref="B8:E8"/>
    <mergeCell ref="G7:L7"/>
    <mergeCell ref="H8:L8"/>
    <mergeCell ref="A5:E5"/>
    <mergeCell ref="H9:L9"/>
    <mergeCell ref="B9:E9"/>
    <mergeCell ref="H10:L10"/>
    <mergeCell ref="B10:E10"/>
  </mergeCells>
  <phoneticPr fontId="0" type="noConversion"/>
  <hyperlinks>
    <hyperlink ref="B9" location="'1 (1.1)'!A1" display="'1 (1.1)'!A1"/>
    <hyperlink ref="B11" location="'1 (1.2)'!A1" display="'1 (1.2)'!A1"/>
    <hyperlink ref="H10:J10" location="'4.2.1'!A1" display="'4.2.1'!A1"/>
    <hyperlink ref="H9:J9" r:id="rId2" location="'4.1'!A1" display="p82036/Lokale Einstellungen/p82036/Lokale Einstellungen/p12927/Lokale Einstellungen/p12029/Lokale Einstellungen/OEKOPROFIT/Schriftenreihe/digUmweltbericht.xls - '4.1'!A1"/>
    <hyperlink ref="H8:I8" location="'4.1'!A1" display="'4.1'!A1"/>
    <hyperlink ref="B8:D8" location="'1.1'!A1" display="'1.1'!A1"/>
    <hyperlink ref="B9:C9" location="'1.1'!A1" display="'1.1'!A1"/>
    <hyperlink ref="B11:D11" location="'1.2'!A1" display="'1.2'!A1"/>
    <hyperlink ref="H13" location="'3 3.4.2'!A1" display="'3 3.4.2'!A1"/>
    <hyperlink ref="H13:J13" location="'4.2.2'!A1" display="'4.2.2'!A1"/>
    <hyperlink ref="B9:E9" location="'1.1'!A1" display="Betriebsstammdaten"/>
    <hyperlink ref="H9:L9" location="'6.1'!A1" display="Umweltpolitik"/>
    <hyperlink ref="H10:L10" location="'6.2'!A1" display="Umweltteam"/>
    <hyperlink ref="H13:L13" location="'7.1'!A1" display="ÖKOPROFIT®-Umweltdaten"/>
    <hyperlink ref="H22" location="'4.2.1'!A1" display="'4.2.1'!A1"/>
    <hyperlink ref="H20" r:id="rId3" location="'4.1'!A1" display="p82036/Lokale Einstellungen/p82036/Lokale Einstellungen/p12927/Lokale Einstellungen/p12029/Lokale Einstellungen/OEKOPROFIT/Schriftenreihe/digUmweltbericht.xls - '4.1'!A1"/>
    <hyperlink ref="H20:I20" location="'4.1'!A1" display="'4.1'!A1"/>
    <hyperlink ref="H16:I16" location="'1.1'!A1" display="'1.1'!A1"/>
    <hyperlink ref="H14:L14" location="'7.2'!A1" display="Energie"/>
    <hyperlink ref="H22:L22" location="'11'!A1" display="Umweltprogramm"/>
    <hyperlink ref="B10:E10" location="'1.2'!A1" display="Personenbezogene Angaben"/>
    <hyperlink ref="B11:E11" location="'1.3'!A1" display="Kurze verbale Vorstellung des Unternehmens"/>
    <hyperlink ref="H27:L27" location="'13.1'!A1" display="'13.1'!A1"/>
    <hyperlink ref="H16" location="'8'!A1" display="Kennzahlen"/>
    <hyperlink ref="B13" location="'3 3.1'!A1" display="'3 3.1'!A1"/>
    <hyperlink ref="B14" location="'3 3.2'!A1" display="'3 3.2'!A1"/>
    <hyperlink ref="B15" location="'3.4'!A1" display="Entsorgerliste"/>
    <hyperlink ref="B13:D13" location="'3.2'!A1" display="'3.2'!A1"/>
    <hyperlink ref="B14:C14" location="'1.1'!A1" display="Betriebsstammdaten"/>
    <hyperlink ref="B15:C15" location="'3.2'!A1" display="Zentrale Sammelstellen"/>
    <hyperlink ref="B16:E16" location="'4.1'!A1" display="Abfallrechtsvorschriften"/>
    <hyperlink ref="B17:E17" location="'5'!A1" display="Abfallrelevante Zukünftige Entwicklung"/>
    <hyperlink ref="B18:E18" location="'2.5'!A1" display="Gefahrstoffe"/>
    <hyperlink ref="H18:J18" location="'2.1'!A1" display="'2.1'!A1"/>
    <hyperlink ref="H18" location="'5'!A1" display="'5'!A1"/>
    <hyperlink ref="H25:I25" location="'13.1'!A1" display="'13.1'!A1"/>
    <hyperlink ref="H26:I26" location="'13'!A44" display="'13'!A44"/>
    <hyperlink ref="B20" location="'3 3.2'!A1" display="'3 3.2'!A1"/>
    <hyperlink ref="B21" location="'1.1'!A1" display="'1.1'!A1"/>
    <hyperlink ref="B25" location="'1.2'!A1" display="'1.2'!A1"/>
    <hyperlink ref="B23" location="'3 3.4.2'!A1" display="'3 3.4.2'!A1"/>
    <hyperlink ref="B20:D20" location="'4.1'!A1" display="Abfallrechtsvorschriften"/>
    <hyperlink ref="B25:C25" location="'6.1'!A1" display="Umweltpolitik"/>
    <hyperlink ref="B22:E22" location="'7.1'!A1" display="ÖKOPROFIT®-Umweltdaten"/>
    <hyperlink ref="B24:E24" location="'4.2.1'!A1" display="'4.2.1'!A1"/>
    <hyperlink ref="B25:E25" r:id="rId4" location="'4.1'!A1" display="p82036/Lokale Einstellungen/p82036/Lokale Einstellungen/p12927/Lokale Einstellungen/p12029/Lokale Einstellungen/OEKOPROFIT/Schriftenreihe/digUmweltbericht.xls - '4.1'!A1"/>
    <hyperlink ref="B27:E27" location="'6.1'!A1" display="Umweltpolitik"/>
    <hyperlink ref="B28:E28" location="'8'!A1" display="Kennzahlen"/>
  </hyperlinks>
  <printOptions horizontalCentered="1"/>
  <pageMargins left="0.39370078740157483" right="0.39370078740157483" top="0.39370078740157483" bottom="0.39370078740157483" header="0" footer="0"/>
  <pageSetup paperSize="9" orientation="landscape" r:id="rId5"/>
  <headerFooter alignWithMargins="0"/>
  <drawing r:id="rId6"/>
</worksheet>
</file>

<file path=xl/worksheets/sheet20.xml><?xml version="1.0" encoding="utf-8"?>
<worksheet xmlns="http://schemas.openxmlformats.org/spreadsheetml/2006/main" xmlns:r="http://schemas.openxmlformats.org/officeDocument/2006/relationships">
  <sheetPr codeName="Tabelle8"/>
  <dimension ref="A1:K34"/>
  <sheetViews>
    <sheetView view="pageBreakPreview" zoomScale="80" zoomScaleNormal="85" workbookViewId="0">
      <selection activeCell="F46" sqref="F46"/>
    </sheetView>
  </sheetViews>
  <sheetFormatPr baseColWidth="10" defaultRowHeight="12.75"/>
  <cols>
    <col min="1" max="16384" width="11.42578125" style="16"/>
  </cols>
  <sheetData>
    <row r="1" spans="1:11" ht="14.25">
      <c r="A1" s="25" t="s">
        <v>242</v>
      </c>
      <c r="B1" s="34"/>
      <c r="C1" s="34"/>
      <c r="D1" s="34"/>
      <c r="E1" s="34"/>
      <c r="F1" s="34"/>
      <c r="G1" s="34"/>
      <c r="H1" s="34"/>
      <c r="I1" s="34"/>
      <c r="J1" s="34"/>
      <c r="K1" s="39" t="str">
        <f>"Firma:  " &amp;LEFT('1.1'!D9,30)&amp;".."</f>
        <v>Firma:  OBERSTEIRISCHE MOLKEREI eGen..</v>
      </c>
    </row>
    <row r="2" spans="1:11">
      <c r="A2" s="28"/>
      <c r="B2" s="28"/>
      <c r="C2" s="28"/>
      <c r="D2" s="28"/>
      <c r="E2" s="28"/>
      <c r="F2" s="28"/>
      <c r="G2" s="28"/>
      <c r="H2" s="28"/>
      <c r="I2" s="28"/>
      <c r="J2" s="28"/>
      <c r="K2" s="28"/>
    </row>
    <row r="3" spans="1:11" ht="25.5">
      <c r="A3" s="36" t="s">
        <v>320</v>
      </c>
      <c r="B3" s="28"/>
      <c r="C3" s="28"/>
      <c r="D3" s="28"/>
      <c r="E3" s="28"/>
      <c r="F3" s="28"/>
      <c r="G3" s="28"/>
      <c r="H3" s="28"/>
      <c r="I3" s="28"/>
      <c r="J3" s="28"/>
      <c r="K3" s="28"/>
    </row>
    <row r="4" spans="1:11">
      <c r="A4" s="28"/>
      <c r="B4" s="28"/>
      <c r="C4" s="28"/>
      <c r="D4" s="28"/>
      <c r="E4" s="28"/>
      <c r="F4" s="28"/>
      <c r="G4" s="28"/>
      <c r="H4" s="28"/>
      <c r="I4" s="28"/>
      <c r="J4" s="28"/>
      <c r="K4" s="28"/>
    </row>
    <row r="5" spans="1:11" ht="19.5">
      <c r="A5" s="549" t="s">
        <v>321</v>
      </c>
      <c r="B5" s="549"/>
      <c r="C5" s="549"/>
      <c r="D5" s="549"/>
      <c r="E5" s="28"/>
      <c r="F5" s="28"/>
      <c r="G5" s="28"/>
      <c r="H5" s="28"/>
      <c r="I5" s="28"/>
      <c r="J5" s="28"/>
      <c r="K5" s="28"/>
    </row>
    <row r="6" spans="1:11" ht="15">
      <c r="A6" s="28"/>
      <c r="B6" s="50"/>
      <c r="C6" s="28"/>
      <c r="D6" s="28"/>
      <c r="E6" s="28"/>
      <c r="F6" s="28"/>
      <c r="G6" s="28"/>
      <c r="H6" s="28"/>
      <c r="I6" s="28"/>
      <c r="J6" s="28"/>
      <c r="K6" s="28"/>
    </row>
    <row r="7" spans="1:11">
      <c r="A7" s="28"/>
      <c r="B7" s="28"/>
      <c r="C7" s="28"/>
      <c r="D7" s="28"/>
      <c r="E7" s="28"/>
      <c r="F7" s="28"/>
      <c r="G7" s="28"/>
      <c r="H7" s="28"/>
      <c r="I7" s="28"/>
      <c r="J7" s="28"/>
      <c r="K7" s="28"/>
    </row>
    <row r="8" spans="1:11">
      <c r="A8" s="28"/>
      <c r="B8" s="28"/>
      <c r="C8" s="28"/>
      <c r="D8" s="28"/>
      <c r="E8" s="28"/>
      <c r="F8" s="28"/>
      <c r="G8" s="28"/>
      <c r="H8" s="28"/>
      <c r="I8" s="28"/>
      <c r="J8" s="28"/>
      <c r="K8" s="28"/>
    </row>
    <row r="9" spans="1:11">
      <c r="A9" s="7"/>
      <c r="B9" s="7"/>
      <c r="C9" s="7"/>
      <c r="D9" s="7"/>
      <c r="E9" s="7"/>
      <c r="F9" s="7"/>
      <c r="G9" s="7"/>
      <c r="H9" s="7"/>
      <c r="I9" s="7"/>
      <c r="J9" s="7"/>
      <c r="K9" s="7"/>
    </row>
    <row r="10" spans="1:11">
      <c r="A10" s="7"/>
      <c r="B10" s="7"/>
      <c r="C10" s="7"/>
      <c r="D10" s="7"/>
      <c r="E10" s="7"/>
      <c r="F10" s="7"/>
      <c r="G10" s="7"/>
      <c r="H10" s="7"/>
      <c r="I10" s="7"/>
      <c r="J10" s="7"/>
      <c r="K10" s="7"/>
    </row>
    <row r="11" spans="1:11">
      <c r="A11" s="7"/>
      <c r="B11" s="7"/>
      <c r="C11" s="7"/>
      <c r="D11" s="7"/>
      <c r="E11" s="7"/>
      <c r="F11" s="7"/>
      <c r="G11" s="7"/>
      <c r="H11" s="7"/>
      <c r="I11" s="7"/>
      <c r="J11" s="7"/>
      <c r="K11" s="7"/>
    </row>
    <row r="12" spans="1:11">
      <c r="A12" s="7"/>
      <c r="B12" s="7"/>
      <c r="C12" s="7"/>
      <c r="D12" s="7"/>
      <c r="E12" s="7"/>
      <c r="F12" s="7"/>
      <c r="G12" s="7"/>
      <c r="H12" s="7"/>
      <c r="I12" s="7"/>
      <c r="J12" s="7"/>
      <c r="K12" s="7"/>
    </row>
    <row r="13" spans="1:11">
      <c r="A13" s="7"/>
      <c r="B13" s="7"/>
      <c r="C13" s="7"/>
      <c r="D13" s="7"/>
      <c r="E13" s="7"/>
      <c r="F13" s="7"/>
      <c r="G13" s="7"/>
      <c r="H13" s="7"/>
      <c r="I13" s="7"/>
      <c r="J13" s="7"/>
      <c r="K13" s="7"/>
    </row>
    <row r="14" spans="1:11">
      <c r="A14" s="7"/>
      <c r="B14" s="7"/>
      <c r="C14" s="7"/>
      <c r="D14" s="7"/>
      <c r="E14" s="7"/>
      <c r="F14" s="7"/>
      <c r="G14" s="7"/>
      <c r="H14" s="7"/>
      <c r="I14" s="7"/>
      <c r="J14" s="7"/>
      <c r="K14" s="7"/>
    </row>
    <row r="15" spans="1:11">
      <c r="A15" s="7"/>
      <c r="B15" s="7"/>
      <c r="C15" s="7"/>
      <c r="D15" s="7"/>
      <c r="E15" s="7"/>
      <c r="F15" s="7"/>
      <c r="G15" s="7"/>
      <c r="H15" s="7"/>
      <c r="I15" s="7"/>
      <c r="J15" s="7"/>
      <c r="K15" s="7"/>
    </row>
    <row r="16" spans="1:11">
      <c r="A16" s="7"/>
      <c r="B16" s="7"/>
      <c r="C16" s="7"/>
      <c r="D16" s="7"/>
      <c r="E16" s="7"/>
      <c r="F16" s="7"/>
      <c r="G16" s="7"/>
      <c r="H16" s="7"/>
      <c r="I16" s="7"/>
      <c r="J16" s="7"/>
      <c r="K16" s="7"/>
    </row>
    <row r="17" spans="1:11">
      <c r="A17" s="7"/>
      <c r="B17" s="7"/>
      <c r="C17" s="7"/>
      <c r="D17" s="7"/>
      <c r="E17" s="7"/>
      <c r="F17" s="7"/>
      <c r="G17" s="7"/>
      <c r="H17" s="7"/>
      <c r="I17" s="7"/>
      <c r="J17" s="7"/>
      <c r="K17" s="7"/>
    </row>
    <row r="18" spans="1:11">
      <c r="A18" s="7"/>
      <c r="B18" s="7"/>
      <c r="C18" s="7"/>
      <c r="D18" s="7"/>
      <c r="E18" s="7"/>
      <c r="F18" s="7"/>
      <c r="G18" s="7"/>
      <c r="H18" s="7"/>
      <c r="I18" s="7"/>
      <c r="J18" s="7"/>
      <c r="K18" s="7"/>
    </row>
    <row r="19" spans="1:11">
      <c r="A19" s="7"/>
      <c r="B19" s="7"/>
      <c r="C19" s="7"/>
      <c r="D19" s="7"/>
      <c r="E19" s="7"/>
      <c r="F19" s="7"/>
      <c r="G19" s="7"/>
      <c r="H19" s="7"/>
      <c r="I19" s="7"/>
      <c r="J19" s="7"/>
      <c r="K19" s="7"/>
    </row>
    <row r="20" spans="1:11">
      <c r="A20" s="7"/>
      <c r="B20" s="7"/>
      <c r="C20" s="7"/>
      <c r="D20" s="7"/>
      <c r="E20" s="7"/>
      <c r="F20" s="7"/>
      <c r="G20" s="7"/>
      <c r="H20" s="7"/>
      <c r="I20" s="7"/>
      <c r="J20" s="7"/>
      <c r="K20" s="7"/>
    </row>
    <row r="21" spans="1:11">
      <c r="A21" s="7"/>
      <c r="B21" s="7"/>
      <c r="C21" s="7"/>
      <c r="D21" s="7"/>
      <c r="E21" s="7"/>
      <c r="F21" s="7"/>
      <c r="G21" s="7"/>
      <c r="H21" s="7"/>
      <c r="I21" s="7"/>
      <c r="J21" s="7"/>
      <c r="K21" s="7"/>
    </row>
    <row r="22" spans="1:11">
      <c r="A22" s="7"/>
      <c r="B22" s="7"/>
      <c r="C22" s="7"/>
      <c r="D22" s="7"/>
      <c r="E22" s="7"/>
      <c r="F22" s="7"/>
      <c r="G22" s="7"/>
      <c r="H22" s="7"/>
      <c r="I22" s="7"/>
      <c r="J22" s="7"/>
      <c r="K22" s="7"/>
    </row>
    <row r="23" spans="1:11">
      <c r="A23" s="7"/>
      <c r="B23" s="7"/>
      <c r="C23" s="7"/>
      <c r="D23" s="7"/>
      <c r="E23" s="7"/>
      <c r="F23" s="7"/>
      <c r="G23" s="7"/>
      <c r="H23" s="7"/>
      <c r="I23" s="7"/>
      <c r="J23" s="7"/>
      <c r="K23" s="7"/>
    </row>
    <row r="24" spans="1:11">
      <c r="A24" s="7"/>
      <c r="B24" s="7"/>
      <c r="C24" s="7"/>
      <c r="D24" s="7"/>
      <c r="E24" s="7"/>
      <c r="F24" s="7"/>
      <c r="G24" s="7"/>
      <c r="H24" s="7"/>
      <c r="I24" s="7"/>
      <c r="J24" s="7"/>
      <c r="K24" s="7"/>
    </row>
    <row r="25" spans="1:11">
      <c r="A25" s="7"/>
      <c r="B25" s="7"/>
      <c r="C25" s="7"/>
      <c r="D25" s="7"/>
      <c r="E25" s="7"/>
      <c r="F25" s="7"/>
      <c r="G25" s="7"/>
      <c r="H25" s="7"/>
      <c r="I25" s="7"/>
      <c r="J25" s="7"/>
      <c r="K25" s="7"/>
    </row>
    <row r="26" spans="1:11">
      <c r="A26" s="7"/>
      <c r="B26" s="7"/>
      <c r="C26" s="7"/>
      <c r="D26" s="7"/>
      <c r="E26" s="7"/>
      <c r="F26" s="7"/>
      <c r="G26" s="7"/>
      <c r="H26" s="7"/>
      <c r="I26" s="7"/>
      <c r="J26" s="7"/>
      <c r="K26" s="7"/>
    </row>
    <row r="27" spans="1:11">
      <c r="A27" s="7"/>
      <c r="B27" s="7"/>
      <c r="C27" s="7"/>
      <c r="D27" s="7"/>
      <c r="E27" s="7"/>
      <c r="F27" s="7"/>
      <c r="G27" s="7"/>
      <c r="H27" s="7"/>
      <c r="I27" s="7"/>
      <c r="J27" s="7"/>
      <c r="K27" s="7"/>
    </row>
    <row r="28" spans="1:11">
      <c r="A28" s="7"/>
      <c r="B28" s="7"/>
      <c r="C28" s="7"/>
      <c r="D28" s="7"/>
      <c r="E28" s="7"/>
      <c r="F28" s="7"/>
      <c r="G28" s="7"/>
      <c r="H28" s="7"/>
      <c r="I28" s="7"/>
      <c r="J28" s="7"/>
      <c r="K28" s="7"/>
    </row>
    <row r="29" spans="1:11">
      <c r="A29" s="7"/>
      <c r="B29" s="7"/>
      <c r="C29" s="7"/>
      <c r="D29" s="7"/>
      <c r="E29" s="7"/>
      <c r="F29" s="7"/>
      <c r="G29" s="7"/>
      <c r="H29" s="7"/>
      <c r="I29" s="7"/>
      <c r="J29" s="7"/>
      <c r="K29" s="7"/>
    </row>
    <row r="30" spans="1:11">
      <c r="A30" s="7"/>
      <c r="B30" s="7"/>
      <c r="C30" s="7"/>
      <c r="D30" s="7"/>
      <c r="E30" s="7"/>
      <c r="F30" s="7"/>
      <c r="G30" s="7"/>
      <c r="H30" s="7"/>
      <c r="I30" s="7"/>
      <c r="J30" s="7"/>
      <c r="K30" s="7"/>
    </row>
    <row r="31" spans="1:11">
      <c r="A31" s="7"/>
      <c r="B31" s="7"/>
      <c r="C31" s="7"/>
      <c r="D31" s="7"/>
      <c r="E31" s="7"/>
      <c r="F31" s="7"/>
      <c r="G31" s="7"/>
      <c r="H31" s="7"/>
      <c r="I31" s="7"/>
      <c r="J31" s="7"/>
      <c r="K31" s="7"/>
    </row>
    <row r="32" spans="1:11">
      <c r="A32" s="7"/>
      <c r="B32" s="7"/>
      <c r="C32" s="7"/>
      <c r="D32" s="7"/>
      <c r="E32" s="7"/>
      <c r="F32" s="7"/>
      <c r="G32" s="7"/>
      <c r="H32" s="7"/>
      <c r="I32" s="7"/>
      <c r="J32" s="7"/>
      <c r="K32" s="7"/>
    </row>
    <row r="33" spans="1:11">
      <c r="A33" s="7"/>
      <c r="B33" s="7"/>
      <c r="C33" s="7"/>
      <c r="D33" s="7"/>
      <c r="E33" s="7"/>
      <c r="F33" s="7"/>
      <c r="G33" s="7"/>
      <c r="H33" s="7"/>
      <c r="I33" s="7"/>
      <c r="J33" s="7"/>
      <c r="K33" s="7"/>
    </row>
    <row r="34" spans="1:11">
      <c r="A34" s="7"/>
      <c r="B34" s="7"/>
      <c r="C34" s="7"/>
      <c r="D34" s="7"/>
      <c r="E34" s="7"/>
      <c r="F34" s="7"/>
      <c r="G34" s="7"/>
      <c r="H34" s="7"/>
      <c r="I34" s="7"/>
      <c r="J34" s="7"/>
      <c r="K34" s="7"/>
    </row>
  </sheetData>
  <customSheetViews>
    <customSheetView guid="{440EED44-B453-4D7F-BBAB-A8E1E45C581D}" scale="80" showPageBreaks="1" printArea="1" view="pageBreakPreview">
      <selection activeCell="F46" sqref="F46"/>
      <pageMargins left="0.39370078740157483" right="0.39370078740157483" top="0.39370078740157483" bottom="0.39370078740157483" header="0" footer="0"/>
      <printOptions horizontalCentered="1"/>
      <pageSetup paperSize="9" orientation="landscape" r:id="rId1"/>
      <headerFooter alignWithMargins="0"/>
    </customSheetView>
  </customSheetViews>
  <mergeCells count="1">
    <mergeCell ref="A5:D5"/>
  </mergeCells>
  <phoneticPr fontId="0" type="noConversion"/>
  <printOptions horizontalCentered="1"/>
  <pageMargins left="0.39370078740157483" right="0.39370078740157483" top="0.39370078740157483" bottom="0.39370078740157483" header="0" footer="0"/>
  <pageSetup paperSize="9" orientation="landscape" r:id="rId2"/>
  <headerFooter alignWithMargins="0"/>
  <drawing r:id="rId3"/>
  <legacyDrawing r:id="rId4"/>
</worksheet>
</file>

<file path=xl/worksheets/sheet21.xml><?xml version="1.0" encoding="utf-8"?>
<worksheet xmlns="http://schemas.openxmlformats.org/spreadsheetml/2006/main" xmlns:r="http://schemas.openxmlformats.org/officeDocument/2006/relationships">
  <sheetPr codeName="Tabelle9"/>
  <dimension ref="A1:I34"/>
  <sheetViews>
    <sheetView view="pageBreakPreview" zoomScale="80" workbookViewId="0">
      <selection activeCell="C23" sqref="C23"/>
    </sheetView>
  </sheetViews>
  <sheetFormatPr baseColWidth="10" defaultRowHeight="12.75"/>
  <cols>
    <col min="1" max="2" width="11.42578125" style="8"/>
    <col min="3" max="3" width="42.28515625" style="8" customWidth="1"/>
    <col min="4" max="4" width="66.42578125" style="8" customWidth="1"/>
    <col min="5" max="16384" width="11.42578125" style="8"/>
  </cols>
  <sheetData>
    <row r="1" spans="1:9" s="29" customFormat="1" ht="14.25">
      <c r="A1" s="25" t="s">
        <v>242</v>
      </c>
      <c r="B1" s="34"/>
      <c r="C1" s="34"/>
      <c r="D1" s="39" t="str">
        <f>"Firma:  " &amp;LEFT('1.1'!D9,30)&amp;".."</f>
        <v>Firma:  OBERSTEIRISCHE MOLKEREI eGen..</v>
      </c>
      <c r="E1" s="49"/>
      <c r="F1" s="49"/>
      <c r="G1" s="49"/>
      <c r="H1" s="48"/>
      <c r="I1" s="48"/>
    </row>
    <row r="2" spans="1:9" s="29" customFormat="1">
      <c r="A2" s="28"/>
      <c r="B2" s="28"/>
      <c r="C2" s="28"/>
      <c r="D2" s="28"/>
      <c r="E2" s="48"/>
      <c r="F2" s="48"/>
      <c r="G2" s="48"/>
      <c r="H2" s="48"/>
      <c r="I2" s="48"/>
    </row>
    <row r="3" spans="1:9" s="29" customFormat="1" ht="19.5">
      <c r="A3" s="549" t="s">
        <v>322</v>
      </c>
      <c r="B3" s="549"/>
      <c r="C3" s="549"/>
      <c r="D3" s="28"/>
      <c r="E3" s="48"/>
      <c r="F3" s="48"/>
      <c r="G3" s="48"/>
      <c r="H3" s="48"/>
      <c r="I3" s="48"/>
    </row>
    <row r="4" spans="1:9" s="29" customFormat="1">
      <c r="A4" s="28"/>
      <c r="B4" s="28"/>
      <c r="C4" s="28"/>
      <c r="D4" s="28"/>
      <c r="E4" s="48"/>
      <c r="F4" s="48"/>
      <c r="G4" s="48"/>
      <c r="H4" s="48"/>
      <c r="I4" s="48"/>
    </row>
    <row r="5" spans="1:9" s="29" customFormat="1">
      <c r="A5" s="28"/>
      <c r="B5" s="28"/>
      <c r="C5" s="28"/>
      <c r="D5" s="28"/>
    </row>
    <row r="6" spans="1:9" s="29" customFormat="1" ht="25.5" customHeight="1">
      <c r="A6" s="644" t="s">
        <v>51</v>
      </c>
      <c r="B6" s="644"/>
      <c r="C6" s="644"/>
      <c r="D6" s="51" t="s">
        <v>159</v>
      </c>
    </row>
    <row r="7" spans="1:9" s="307" customFormat="1" ht="24.75" customHeight="1">
      <c r="A7" s="643" t="s">
        <v>692</v>
      </c>
      <c r="B7" s="643"/>
      <c r="C7" s="643"/>
      <c r="D7" s="62" t="s">
        <v>693</v>
      </c>
    </row>
    <row r="8" spans="1:9" s="307" customFormat="1" ht="24.75" customHeight="1">
      <c r="A8" s="643" t="s">
        <v>695</v>
      </c>
      <c r="B8" s="643"/>
      <c r="C8" s="643"/>
      <c r="D8" s="62" t="s">
        <v>694</v>
      </c>
    </row>
    <row r="9" spans="1:9" s="307" customFormat="1" ht="24.75" customHeight="1">
      <c r="A9" s="643" t="s">
        <v>696</v>
      </c>
      <c r="B9" s="643"/>
      <c r="C9" s="643"/>
      <c r="D9" s="62" t="s">
        <v>697</v>
      </c>
    </row>
    <row r="10" spans="1:9" s="307" customFormat="1" ht="24.75" customHeight="1">
      <c r="A10" s="643" t="s">
        <v>698</v>
      </c>
      <c r="B10" s="643"/>
      <c r="C10" s="643"/>
      <c r="D10" s="62" t="s">
        <v>699</v>
      </c>
    </row>
    <row r="11" spans="1:9" s="307" customFormat="1" ht="24.75" customHeight="1">
      <c r="A11" s="643" t="s">
        <v>700</v>
      </c>
      <c r="B11" s="643"/>
      <c r="C11" s="643"/>
      <c r="D11" s="62" t="s">
        <v>701</v>
      </c>
    </row>
    <row r="12" spans="1:9" s="307" customFormat="1" ht="24.75" customHeight="1">
      <c r="A12" s="643" t="s">
        <v>726</v>
      </c>
      <c r="B12" s="643"/>
      <c r="C12" s="643"/>
      <c r="D12" s="62" t="s">
        <v>702</v>
      </c>
    </row>
    <row r="13" spans="1:9" s="307" customFormat="1" ht="24.75" customHeight="1">
      <c r="A13" s="643"/>
      <c r="B13" s="643"/>
      <c r="C13" s="643"/>
      <c r="D13" s="62"/>
    </row>
    <row r="14" spans="1:9">
      <c r="A14" s="28"/>
      <c r="B14" s="28"/>
      <c r="C14" s="28"/>
      <c r="D14" s="28"/>
    </row>
    <row r="15" spans="1:9">
      <c r="A15" s="28"/>
      <c r="B15" s="28"/>
      <c r="C15" s="28"/>
      <c r="D15" s="28"/>
    </row>
    <row r="16" spans="1:9" ht="15">
      <c r="A16" s="50" t="s">
        <v>52</v>
      </c>
      <c r="B16" s="28"/>
      <c r="C16" s="28"/>
      <c r="D16" s="28"/>
    </row>
    <row r="17" spans="1:4" s="344" customFormat="1">
      <c r="A17" s="343"/>
      <c r="B17" s="343"/>
      <c r="C17" s="343"/>
      <c r="D17" s="343"/>
    </row>
    <row r="18" spans="1:4" s="344" customFormat="1">
      <c r="A18" s="343"/>
      <c r="B18" s="343"/>
      <c r="C18" s="343"/>
      <c r="D18" s="343"/>
    </row>
    <row r="19" spans="1:4" s="344" customFormat="1">
      <c r="A19" s="343"/>
      <c r="B19" s="343"/>
      <c r="C19" s="343"/>
      <c r="D19" s="343"/>
    </row>
    <row r="20" spans="1:4" s="344" customFormat="1">
      <c r="A20" s="343"/>
      <c r="B20" s="343"/>
      <c r="C20" s="343"/>
      <c r="D20" s="343"/>
    </row>
    <row r="21" spans="1:4" s="344" customFormat="1">
      <c r="A21" s="343"/>
      <c r="B21" s="343"/>
      <c r="C21" s="343"/>
      <c r="D21" s="343"/>
    </row>
    <row r="22" spans="1:4" s="344" customFormat="1">
      <c r="A22" s="343"/>
      <c r="B22" s="343"/>
      <c r="C22" s="343"/>
      <c r="D22" s="343"/>
    </row>
    <row r="23" spans="1:4" s="344" customFormat="1">
      <c r="A23" s="343"/>
      <c r="B23" s="343"/>
      <c r="C23" s="343"/>
      <c r="D23" s="343"/>
    </row>
    <row r="24" spans="1:4" s="344" customFormat="1">
      <c r="A24" s="343"/>
      <c r="B24" s="343"/>
      <c r="C24" s="343"/>
      <c r="D24" s="343"/>
    </row>
    <row r="25" spans="1:4" s="344" customFormat="1">
      <c r="A25" s="343"/>
      <c r="B25" s="343"/>
      <c r="C25" s="343"/>
      <c r="D25" s="343"/>
    </row>
    <row r="26" spans="1:4" s="344" customFormat="1">
      <c r="A26" s="343"/>
      <c r="B26" s="343"/>
      <c r="C26" s="343"/>
      <c r="D26" s="343"/>
    </row>
    <row r="27" spans="1:4" s="344" customFormat="1">
      <c r="A27" s="343"/>
      <c r="B27" s="343"/>
      <c r="C27" s="343"/>
      <c r="D27" s="343"/>
    </row>
    <row r="28" spans="1:4" s="344" customFormat="1">
      <c r="A28" s="343"/>
      <c r="B28" s="343"/>
      <c r="C28" s="343"/>
      <c r="D28" s="343"/>
    </row>
    <row r="29" spans="1:4" s="344" customFormat="1">
      <c r="A29" s="343"/>
      <c r="B29" s="343"/>
      <c r="C29" s="343"/>
      <c r="D29" s="343"/>
    </row>
    <row r="30" spans="1:4" s="344" customFormat="1">
      <c r="A30" s="343"/>
      <c r="B30" s="343"/>
      <c r="C30" s="343"/>
      <c r="D30" s="343"/>
    </row>
    <row r="31" spans="1:4" s="344" customFormat="1">
      <c r="A31" s="343"/>
      <c r="B31" s="343"/>
      <c r="C31" s="343"/>
      <c r="D31" s="343"/>
    </row>
    <row r="32" spans="1:4" s="344" customFormat="1">
      <c r="A32" s="343"/>
      <c r="B32" s="343"/>
      <c r="C32" s="343"/>
      <c r="D32" s="343"/>
    </row>
    <row r="33" spans="1:4" s="344" customFormat="1">
      <c r="A33" s="343"/>
      <c r="B33" s="343"/>
      <c r="C33" s="343"/>
      <c r="D33" s="343"/>
    </row>
    <row r="34" spans="1:4">
      <c r="A34" s="28"/>
      <c r="B34" s="28"/>
      <c r="C34" s="28"/>
      <c r="D34" s="28"/>
    </row>
  </sheetData>
  <sheetProtection formatCells="0" formatRows="0" insertRows="0" selectLockedCells="1"/>
  <customSheetViews>
    <customSheetView guid="{440EED44-B453-4D7F-BBAB-A8E1E45C581D}" scale="80" showPageBreaks="1" printArea="1" view="pageBreakPreview">
      <selection activeCell="C23" sqref="C23"/>
      <pageMargins left="0.39370078740157483" right="0.39370078740157483" top="0.39370078740157483" bottom="0.39370078740157483" header="0" footer="0"/>
      <printOptions horizontalCentered="1"/>
      <pageSetup paperSize="9" orientation="landscape" r:id="rId1"/>
      <headerFooter alignWithMargins="0"/>
    </customSheetView>
  </customSheetViews>
  <mergeCells count="9">
    <mergeCell ref="A3:C3"/>
    <mergeCell ref="A10:C10"/>
    <mergeCell ref="A11:C11"/>
    <mergeCell ref="A12:C12"/>
    <mergeCell ref="A13:C13"/>
    <mergeCell ref="A6:C6"/>
    <mergeCell ref="A7:C7"/>
    <mergeCell ref="A8:C8"/>
    <mergeCell ref="A9:C9"/>
  </mergeCells>
  <phoneticPr fontId="0" type="noConversion"/>
  <printOptions horizontalCentered="1"/>
  <pageMargins left="0.39370078740157483" right="0.39370078740157483" top="0.39370078740157483" bottom="0.39370078740157483" header="0" footer="0"/>
  <pageSetup paperSize="9" orientation="landscape" r:id="rId2"/>
  <headerFooter alignWithMargins="0"/>
  <drawing r:id="rId3"/>
  <legacyDrawing r:id="rId4"/>
</worksheet>
</file>

<file path=xl/worksheets/sheet22.xml><?xml version="1.0" encoding="utf-8"?>
<worksheet xmlns="http://schemas.openxmlformats.org/spreadsheetml/2006/main" xmlns:r="http://schemas.openxmlformats.org/officeDocument/2006/relationships">
  <sheetPr codeName="Tabelle121"/>
  <dimension ref="A1:O33"/>
  <sheetViews>
    <sheetView tabSelected="1" view="pageBreakPreview" topLeftCell="A7" zoomScale="85" workbookViewId="0">
      <selection activeCell="D9" sqref="D9"/>
    </sheetView>
  </sheetViews>
  <sheetFormatPr baseColWidth="10" defaultRowHeight="12.75"/>
  <cols>
    <col min="1" max="1" width="6.5703125" style="16" customWidth="1"/>
    <col min="2" max="2" width="17.85546875" style="16" customWidth="1"/>
    <col min="3" max="3" width="15" style="16" customWidth="1"/>
    <col min="4" max="4" width="13" style="16" customWidth="1"/>
    <col min="5" max="5" width="14.140625" style="16" customWidth="1"/>
    <col min="6" max="6" width="11.5703125" style="16" customWidth="1"/>
    <col min="7" max="7" width="3.7109375" style="16" customWidth="1"/>
    <col min="8" max="8" width="21.85546875" style="16" bestFit="1" customWidth="1"/>
    <col min="9" max="9" width="11.5703125" style="16" customWidth="1"/>
    <col min="10" max="11" width="14.7109375" style="16" customWidth="1"/>
    <col min="12" max="12" width="3" style="16" customWidth="1"/>
    <col min="13" max="16384" width="11.42578125" style="16"/>
  </cols>
  <sheetData>
    <row r="1" spans="1:15" s="207" customFormat="1" ht="14.25">
      <c r="A1" s="194" t="s">
        <v>242</v>
      </c>
      <c r="B1" s="194"/>
      <c r="C1" s="195"/>
      <c r="D1" s="195"/>
      <c r="E1" s="194"/>
      <c r="F1" s="196"/>
      <c r="G1" s="196"/>
      <c r="H1" s="196"/>
      <c r="I1" s="196"/>
      <c r="J1" s="196"/>
      <c r="K1" s="196"/>
      <c r="L1" s="196" t="str">
        <f>"Firma:  " &amp;LEFT('1.1'!D9,30)&amp;".."</f>
        <v>Firma:  OBERSTEIRISCHE MOLKEREI eGen..</v>
      </c>
      <c r="M1" s="212"/>
    </row>
    <row r="2" spans="1:15" s="207" customFormat="1">
      <c r="A2" s="7"/>
      <c r="B2" s="7"/>
      <c r="C2" s="7"/>
      <c r="D2" s="7"/>
      <c r="E2" s="213"/>
      <c r="F2" s="213"/>
      <c r="G2" s="213"/>
      <c r="H2" s="213"/>
      <c r="I2" s="213"/>
      <c r="J2" s="213"/>
      <c r="K2" s="213"/>
      <c r="L2" s="213"/>
      <c r="M2" s="212"/>
    </row>
    <row r="3" spans="1:15" s="207" customFormat="1" ht="25.5">
      <c r="A3" s="214" t="s">
        <v>323</v>
      </c>
      <c r="B3" s="215"/>
      <c r="C3" s="7"/>
      <c r="D3" s="7"/>
      <c r="E3" s="213"/>
      <c r="F3" s="213"/>
      <c r="G3" s="213"/>
      <c r="H3" s="213"/>
      <c r="I3" s="213"/>
      <c r="J3" s="213"/>
      <c r="K3" s="213"/>
      <c r="L3" s="213"/>
      <c r="M3" s="212"/>
    </row>
    <row r="4" spans="1:15" s="207" customFormat="1">
      <c r="A4" s="213"/>
      <c r="B4" s="213"/>
      <c r="C4" s="213"/>
      <c r="D4" s="213"/>
      <c r="E4" s="213"/>
      <c r="F4" s="213"/>
      <c r="G4" s="213"/>
      <c r="H4" s="213"/>
      <c r="I4" s="213"/>
      <c r="J4" s="213"/>
      <c r="K4" s="213"/>
      <c r="L4" s="213"/>
    </row>
    <row r="5" spans="1:15" s="207" customFormat="1" ht="19.5">
      <c r="A5" s="216" t="s">
        <v>324</v>
      </c>
      <c r="B5" s="216"/>
      <c r="C5" s="216"/>
      <c r="D5" s="7"/>
      <c r="E5" s="213"/>
      <c r="F5" s="213"/>
      <c r="G5" s="213"/>
      <c r="H5" s="213"/>
      <c r="I5" s="213"/>
      <c r="J5" s="217" t="s">
        <v>293</v>
      </c>
      <c r="K5" s="213"/>
      <c r="L5" s="213"/>
      <c r="M5" s="212"/>
    </row>
    <row r="6" spans="1:15" s="207" customFormat="1">
      <c r="A6" s="7"/>
      <c r="B6" s="7"/>
      <c r="C6" s="7"/>
      <c r="D6" s="7"/>
      <c r="E6" s="213"/>
      <c r="F6" s="213"/>
      <c r="G6" s="213"/>
      <c r="H6" s="213"/>
      <c r="I6" s="213"/>
      <c r="J6" s="213"/>
      <c r="K6" s="213"/>
      <c r="L6" s="213"/>
      <c r="M6" s="212"/>
    </row>
    <row r="7" spans="1:15">
      <c r="A7" s="7"/>
      <c r="B7" s="7"/>
      <c r="C7" s="7"/>
      <c r="D7" s="7"/>
      <c r="E7" s="7"/>
      <c r="F7" s="7"/>
      <c r="G7" s="7"/>
      <c r="H7" s="7"/>
      <c r="I7" s="7"/>
      <c r="J7" s="7"/>
      <c r="K7" s="7"/>
      <c r="L7" s="7"/>
      <c r="M7" s="203"/>
      <c r="N7" s="203"/>
      <c r="O7" s="203"/>
    </row>
    <row r="8" spans="1:15" ht="31.5" customHeight="1">
      <c r="A8" s="218" t="s">
        <v>53</v>
      </c>
      <c r="B8" s="645" t="s">
        <v>5</v>
      </c>
      <c r="C8" s="645"/>
      <c r="D8" s="219" t="s">
        <v>54</v>
      </c>
      <c r="E8" s="220" t="s">
        <v>55</v>
      </c>
      <c r="F8" s="646" t="s">
        <v>56</v>
      </c>
      <c r="G8" s="647"/>
      <c r="H8" s="220" t="s">
        <v>57</v>
      </c>
      <c r="I8" s="219" t="s">
        <v>223</v>
      </c>
      <c r="J8" s="219" t="s">
        <v>230</v>
      </c>
      <c r="K8" s="219" t="s">
        <v>231</v>
      </c>
      <c r="L8" s="221"/>
      <c r="M8" s="203"/>
      <c r="N8" s="203"/>
      <c r="O8" s="203"/>
    </row>
    <row r="9" spans="1:15" ht="20.100000000000001" customHeight="1">
      <c r="A9" s="222">
        <v>1</v>
      </c>
      <c r="B9" s="223" t="s">
        <v>58</v>
      </c>
      <c r="C9" s="224"/>
      <c r="D9" s="461">
        <v>7315418</v>
      </c>
      <c r="E9" s="227" t="s">
        <v>59</v>
      </c>
      <c r="F9" s="656">
        <v>1</v>
      </c>
      <c r="G9" s="657"/>
      <c r="H9" s="225">
        <f>D9</f>
        <v>7315418</v>
      </c>
      <c r="I9" s="226">
        <f>IF(D9= ""," ",H9*100/$H$26)</f>
        <v>17.369100257676479</v>
      </c>
      <c r="J9" s="353"/>
      <c r="K9" s="227" t="s">
        <v>141</v>
      </c>
      <c r="L9" s="7"/>
    </row>
    <row r="10" spans="1:15" ht="20.100000000000001" customHeight="1">
      <c r="A10" s="228"/>
      <c r="B10" s="229"/>
      <c r="C10" s="230" t="s">
        <v>60</v>
      </c>
      <c r="D10" s="465">
        <v>1176</v>
      </c>
      <c r="E10" s="233" t="s">
        <v>61</v>
      </c>
      <c r="F10" s="345"/>
      <c r="G10" s="347"/>
      <c r="H10" s="231"/>
      <c r="I10" s="232"/>
      <c r="J10" s="354"/>
      <c r="K10" s="233" t="s">
        <v>141</v>
      </c>
      <c r="L10" s="7"/>
    </row>
    <row r="11" spans="1:15" ht="20.100000000000001" customHeight="1">
      <c r="A11" s="234">
        <v>2</v>
      </c>
      <c r="B11" s="223" t="s">
        <v>62</v>
      </c>
      <c r="C11" s="224"/>
      <c r="D11" s="466">
        <v>0</v>
      </c>
      <c r="E11" s="227" t="s">
        <v>59</v>
      </c>
      <c r="F11" s="656">
        <v>1</v>
      </c>
      <c r="G11" s="657"/>
      <c r="H11" s="225">
        <f>D11</f>
        <v>0</v>
      </c>
      <c r="I11" s="226">
        <f>IF(D11= ""," ",H11*100/$H$26)</f>
        <v>0</v>
      </c>
      <c r="J11" s="353"/>
      <c r="K11" s="227" t="s">
        <v>141</v>
      </c>
      <c r="L11" s="7"/>
    </row>
    <row r="12" spans="1:15" ht="20.100000000000001" customHeight="1">
      <c r="A12" s="228"/>
      <c r="B12" s="229"/>
      <c r="C12" s="230" t="s">
        <v>63</v>
      </c>
      <c r="D12" s="465">
        <v>0</v>
      </c>
      <c r="E12" s="233" t="s">
        <v>61</v>
      </c>
      <c r="F12" s="345"/>
      <c r="G12" s="347"/>
      <c r="H12" s="231"/>
      <c r="I12" s="232"/>
      <c r="J12" s="354"/>
      <c r="K12" s="233" t="s">
        <v>141</v>
      </c>
      <c r="L12" s="7"/>
    </row>
    <row r="13" spans="1:15" ht="20.100000000000001" customHeight="1">
      <c r="A13" s="222">
        <v>3</v>
      </c>
      <c r="B13" s="235" t="s">
        <v>294</v>
      </c>
      <c r="C13" s="224"/>
      <c r="D13" s="467">
        <v>55555</v>
      </c>
      <c r="E13" s="238" t="s">
        <v>68</v>
      </c>
      <c r="F13" s="650">
        <v>11.4</v>
      </c>
      <c r="G13" s="651"/>
      <c r="H13" s="236">
        <f t="shared" ref="H13:H25" si="0">D13*F13</f>
        <v>633327</v>
      </c>
      <c r="I13" s="237">
        <f t="shared" ref="I13:I25" si="1">IF(D13= ""," ",H13*100/$H$26)</f>
        <v>1.5037172392464067</v>
      </c>
      <c r="J13" s="346" t="s">
        <v>296</v>
      </c>
      <c r="K13" s="238">
        <f>D13*2.8/1000</f>
        <v>155.554</v>
      </c>
      <c r="L13" s="7"/>
    </row>
    <row r="14" spans="1:15" ht="20.100000000000001" customHeight="1">
      <c r="A14" s="228"/>
      <c r="B14" s="239" t="s">
        <v>295</v>
      </c>
      <c r="C14" s="230"/>
      <c r="D14" s="467">
        <v>0</v>
      </c>
      <c r="E14" s="238" t="s">
        <v>68</v>
      </c>
      <c r="F14" s="650">
        <v>11.4</v>
      </c>
      <c r="G14" s="651"/>
      <c r="H14" s="236">
        <f t="shared" si="0"/>
        <v>0</v>
      </c>
      <c r="I14" s="237">
        <f t="shared" si="1"/>
        <v>0</v>
      </c>
      <c r="J14" s="346" t="s">
        <v>296</v>
      </c>
      <c r="K14" s="238">
        <f>D14*2.8/1000</f>
        <v>0</v>
      </c>
      <c r="L14" s="7"/>
    </row>
    <row r="15" spans="1:15" ht="20.100000000000001" customHeight="1">
      <c r="A15" s="240">
        <v>4</v>
      </c>
      <c r="B15" s="241" t="s">
        <v>65</v>
      </c>
      <c r="C15" s="242"/>
      <c r="D15" s="460">
        <v>3384219</v>
      </c>
      <c r="E15" s="238" t="s">
        <v>66</v>
      </c>
      <c r="F15" s="650">
        <v>10</v>
      </c>
      <c r="G15" s="651"/>
      <c r="H15" s="236">
        <f>D15*F15</f>
        <v>33842190</v>
      </c>
      <c r="I15" s="237">
        <f>IF(D15= ""," ",H15*100/$H$26)</f>
        <v>80.351989599136544</v>
      </c>
      <c r="J15" s="346" t="s">
        <v>297</v>
      </c>
      <c r="K15" s="238">
        <f>D15*2.2/1000</f>
        <v>7445.2818000000007</v>
      </c>
      <c r="L15" s="7"/>
    </row>
    <row r="16" spans="1:15" ht="20.100000000000001" customHeight="1">
      <c r="A16" s="240">
        <v>5</v>
      </c>
      <c r="B16" s="241" t="s">
        <v>224</v>
      </c>
      <c r="C16" s="242"/>
      <c r="D16" s="467">
        <v>0</v>
      </c>
      <c r="E16" s="238" t="s">
        <v>67</v>
      </c>
      <c r="F16" s="650">
        <v>12.8</v>
      </c>
      <c r="G16" s="651"/>
      <c r="H16" s="236">
        <f t="shared" si="0"/>
        <v>0</v>
      </c>
      <c r="I16" s="237">
        <f t="shared" si="1"/>
        <v>0</v>
      </c>
      <c r="J16" s="355"/>
      <c r="K16" s="238"/>
      <c r="L16" s="7"/>
    </row>
    <row r="17" spans="1:12" ht="20.100000000000001" customHeight="1">
      <c r="A17" s="240">
        <v>6</v>
      </c>
      <c r="B17" s="241" t="s">
        <v>225</v>
      </c>
      <c r="C17" s="242"/>
      <c r="D17" s="467">
        <v>0</v>
      </c>
      <c r="E17" s="238" t="s">
        <v>64</v>
      </c>
      <c r="F17" s="650">
        <v>8.1</v>
      </c>
      <c r="G17" s="651"/>
      <c r="H17" s="236">
        <f t="shared" si="0"/>
        <v>0</v>
      </c>
      <c r="I17" s="237">
        <f t="shared" si="1"/>
        <v>0</v>
      </c>
      <c r="J17" s="355"/>
      <c r="K17" s="238"/>
      <c r="L17" s="7"/>
    </row>
    <row r="18" spans="1:12" ht="20.100000000000001" customHeight="1">
      <c r="A18" s="240">
        <v>7</v>
      </c>
      <c r="B18" s="241" t="s">
        <v>226</v>
      </c>
      <c r="C18" s="242"/>
      <c r="D18" s="467">
        <v>0</v>
      </c>
      <c r="E18" s="238" t="s">
        <v>64</v>
      </c>
      <c r="F18" s="650">
        <v>4.3</v>
      </c>
      <c r="G18" s="651"/>
      <c r="H18" s="236">
        <f t="shared" si="0"/>
        <v>0</v>
      </c>
      <c r="I18" s="237">
        <f t="shared" si="1"/>
        <v>0</v>
      </c>
      <c r="J18" s="355"/>
      <c r="K18" s="238"/>
      <c r="L18" s="7"/>
    </row>
    <row r="19" spans="1:12" ht="20.100000000000001" customHeight="1">
      <c r="A19" s="240">
        <v>8</v>
      </c>
      <c r="B19" s="241" t="s">
        <v>227</v>
      </c>
      <c r="C19" s="242"/>
      <c r="D19" s="467">
        <v>0</v>
      </c>
      <c r="E19" s="238" t="s">
        <v>59</v>
      </c>
      <c r="F19" s="650">
        <v>1</v>
      </c>
      <c r="G19" s="651"/>
      <c r="H19" s="236">
        <f t="shared" si="0"/>
        <v>0</v>
      </c>
      <c r="I19" s="237">
        <f t="shared" si="1"/>
        <v>0</v>
      </c>
      <c r="J19" s="355"/>
      <c r="K19" s="238"/>
      <c r="L19" s="7"/>
    </row>
    <row r="20" spans="1:12" ht="20.100000000000001" customHeight="1">
      <c r="A20" s="222">
        <v>9</v>
      </c>
      <c r="B20" s="223" t="s">
        <v>69</v>
      </c>
      <c r="C20" s="224" t="s">
        <v>70</v>
      </c>
      <c r="D20" s="460">
        <v>32649.129999999994</v>
      </c>
      <c r="E20" s="238" t="s">
        <v>68</v>
      </c>
      <c r="F20" s="650">
        <v>10</v>
      </c>
      <c r="G20" s="651"/>
      <c r="H20" s="236">
        <f>D20*F20</f>
        <v>326491.29999999993</v>
      </c>
      <c r="I20" s="237">
        <f t="shared" si="1"/>
        <v>0.77519290394057139</v>
      </c>
      <c r="J20" s="346" t="s">
        <v>228</v>
      </c>
      <c r="K20" s="238">
        <f>D20*2.9/1000</f>
        <v>94.682476999999977</v>
      </c>
      <c r="L20" s="7"/>
    </row>
    <row r="21" spans="1:12" ht="20.100000000000001" customHeight="1">
      <c r="A21" s="234"/>
      <c r="B21" s="243"/>
      <c r="C21" s="242" t="s">
        <v>71</v>
      </c>
      <c r="D21" s="467">
        <v>0</v>
      </c>
      <c r="E21" s="238" t="s">
        <v>68</v>
      </c>
      <c r="F21" s="650">
        <v>9</v>
      </c>
      <c r="G21" s="651"/>
      <c r="H21" s="236">
        <f t="shared" si="0"/>
        <v>0</v>
      </c>
      <c r="I21" s="237">
        <f t="shared" si="1"/>
        <v>0</v>
      </c>
      <c r="J21" s="346" t="s">
        <v>229</v>
      </c>
      <c r="K21" s="238"/>
      <c r="L21" s="7"/>
    </row>
    <row r="22" spans="1:12" ht="20.100000000000001" customHeight="1">
      <c r="A22" s="244"/>
      <c r="B22" s="241"/>
      <c r="C22" s="242" t="s">
        <v>311</v>
      </c>
      <c r="D22" s="467">
        <v>0</v>
      </c>
      <c r="E22" s="238" t="s">
        <v>68</v>
      </c>
      <c r="F22" s="652">
        <v>9.2872000000000003</v>
      </c>
      <c r="G22" s="653"/>
      <c r="H22" s="236">
        <f>D22*F22</f>
        <v>0</v>
      </c>
      <c r="I22" s="237">
        <f t="shared" si="1"/>
        <v>0</v>
      </c>
      <c r="J22" s="355"/>
      <c r="K22" s="238"/>
      <c r="L22" s="7"/>
    </row>
    <row r="23" spans="1:12" ht="20.100000000000001" customHeight="1">
      <c r="A23" s="244"/>
      <c r="B23" s="241"/>
      <c r="C23" s="242" t="s">
        <v>312</v>
      </c>
      <c r="D23" s="467">
        <v>0</v>
      </c>
      <c r="E23" s="238" t="s">
        <v>67</v>
      </c>
      <c r="F23" s="352"/>
      <c r="G23" s="350"/>
      <c r="H23" s="236"/>
      <c r="I23" s="237"/>
      <c r="J23" s="355"/>
      <c r="K23" s="238"/>
      <c r="L23" s="7"/>
    </row>
    <row r="24" spans="1:12" ht="20.100000000000001" customHeight="1">
      <c r="A24" s="244"/>
      <c r="B24" s="241"/>
      <c r="C24" s="242" t="s">
        <v>58</v>
      </c>
      <c r="D24" s="467">
        <v>0</v>
      </c>
      <c r="E24" s="351" t="s">
        <v>59</v>
      </c>
      <c r="F24" s="352"/>
      <c r="G24" s="350"/>
      <c r="H24" s="236"/>
      <c r="I24" s="237"/>
      <c r="J24" s="355"/>
      <c r="K24" s="238"/>
      <c r="L24" s="7"/>
    </row>
    <row r="25" spans="1:12" ht="20.100000000000001" customHeight="1">
      <c r="A25" s="244">
        <v>10</v>
      </c>
      <c r="B25" s="654" t="s">
        <v>72</v>
      </c>
      <c r="C25" s="655"/>
      <c r="D25" s="349"/>
      <c r="E25" s="257"/>
      <c r="F25" s="648">
        <v>0</v>
      </c>
      <c r="G25" s="649"/>
      <c r="H25" s="236">
        <f t="shared" si="0"/>
        <v>0</v>
      </c>
      <c r="I25" s="237" t="str">
        <f t="shared" si="1"/>
        <v/>
      </c>
      <c r="J25" s="346"/>
      <c r="K25" s="238"/>
      <c r="L25" s="7"/>
    </row>
    <row r="26" spans="1:12" s="255" customFormat="1" ht="17.25" customHeight="1" thickBot="1">
      <c r="A26" s="245"/>
      <c r="B26" s="246" t="s">
        <v>73</v>
      </c>
      <c r="C26" s="246"/>
      <c r="D26" s="247"/>
      <c r="E26" s="248"/>
      <c r="F26" s="249"/>
      <c r="G26" s="250"/>
      <c r="H26" s="251">
        <f>SUM(H9:H25)</f>
        <v>42117426.299999997</v>
      </c>
      <c r="I26" s="252">
        <f>SUM(I9:I25)</f>
        <v>100.00000000000001</v>
      </c>
      <c r="J26" s="249"/>
      <c r="K26" s="253">
        <f>SUM(K9:K25)</f>
        <v>7695.518277000001</v>
      </c>
      <c r="L26" s="254"/>
    </row>
    <row r="27" spans="1:12" ht="15" thickTop="1">
      <c r="A27" s="256"/>
      <c r="B27" s="256"/>
      <c r="C27" s="256"/>
      <c r="D27" s="256"/>
      <c r="E27" s="256"/>
      <c r="F27" s="256"/>
      <c r="G27" s="256"/>
      <c r="H27" s="256"/>
      <c r="I27" s="256"/>
      <c r="J27" s="256"/>
      <c r="K27" s="256"/>
      <c r="L27" s="7"/>
    </row>
    <row r="28" spans="1:12" ht="14.25">
      <c r="A28" s="256" t="s">
        <v>112</v>
      </c>
      <c r="B28" s="256"/>
      <c r="C28" s="256"/>
      <c r="D28" s="256"/>
      <c r="E28" s="256"/>
      <c r="F28" s="256"/>
      <c r="G28" s="256"/>
      <c r="H28" s="256"/>
      <c r="I28" s="256"/>
      <c r="J28" s="256"/>
      <c r="K28" s="256"/>
      <c r="L28" s="7"/>
    </row>
    <row r="29" spans="1:12">
      <c r="A29" s="7"/>
      <c r="B29" s="7"/>
      <c r="C29" s="7"/>
      <c r="D29" s="7"/>
      <c r="E29" s="7"/>
      <c r="F29" s="7"/>
      <c r="G29" s="7"/>
      <c r="H29" s="7"/>
      <c r="I29" s="7"/>
      <c r="J29" s="7"/>
      <c r="K29" s="7"/>
    </row>
    <row r="30" spans="1:12">
      <c r="A30" s="7"/>
      <c r="B30" s="7"/>
      <c r="C30" s="7"/>
      <c r="D30" s="7"/>
      <c r="E30" s="7"/>
      <c r="F30" s="7"/>
      <c r="G30" s="7"/>
      <c r="H30" s="7"/>
      <c r="I30" s="7"/>
      <c r="J30" s="7"/>
      <c r="K30" s="7"/>
      <c r="L30" s="7"/>
    </row>
    <row r="31" spans="1:12">
      <c r="A31" s="7"/>
      <c r="B31" s="7"/>
      <c r="C31" s="7"/>
      <c r="D31" s="7"/>
      <c r="E31" s="7"/>
      <c r="F31" s="7"/>
      <c r="G31" s="7"/>
      <c r="H31" s="7"/>
      <c r="I31" s="7"/>
      <c r="J31" s="7"/>
      <c r="K31" s="7"/>
      <c r="L31" s="7"/>
    </row>
    <row r="32" spans="1:12">
      <c r="A32" s="7"/>
      <c r="B32" s="7"/>
      <c r="C32" s="7"/>
      <c r="D32" s="7"/>
      <c r="E32" s="7"/>
      <c r="F32" s="7"/>
      <c r="G32" s="7"/>
      <c r="H32" s="7"/>
      <c r="I32" s="7"/>
      <c r="J32" s="7"/>
      <c r="K32" s="7"/>
      <c r="L32" s="7"/>
    </row>
    <row r="33" spans="1:12">
      <c r="A33" s="7"/>
      <c r="B33" s="7"/>
      <c r="C33" s="7"/>
      <c r="D33" s="7"/>
      <c r="E33" s="7"/>
      <c r="F33" s="7"/>
      <c r="G33" s="7"/>
      <c r="H33" s="7"/>
      <c r="I33" s="7"/>
      <c r="J33" s="7"/>
      <c r="K33" s="7"/>
      <c r="L33" s="7"/>
    </row>
  </sheetData>
  <sheetProtection formatCells="0" formatRows="0" insertRows="0" selectLockedCells="1"/>
  <customSheetViews>
    <customSheetView guid="{440EED44-B453-4D7F-BBAB-A8E1E45C581D}" scale="85" showPageBreaks="1" printArea="1" view="pageBreakPreview">
      <selection activeCell="O11" sqref="O11"/>
      <pageMargins left="0.39370078740157483" right="0.39370078740157483" top="0.39370078740157483" bottom="0.39370078740157483" header="0" footer="0"/>
      <printOptions horizontalCentered="1"/>
      <pageSetup paperSize="9" scale="86" orientation="landscape" r:id="rId1"/>
      <headerFooter alignWithMargins="0"/>
    </customSheetView>
  </customSheetViews>
  <mergeCells count="16">
    <mergeCell ref="B8:C8"/>
    <mergeCell ref="F8:G8"/>
    <mergeCell ref="F25:G25"/>
    <mergeCell ref="F21:G21"/>
    <mergeCell ref="F20:G20"/>
    <mergeCell ref="F22:G22"/>
    <mergeCell ref="F16:G16"/>
    <mergeCell ref="F17:G17"/>
    <mergeCell ref="F19:G19"/>
    <mergeCell ref="F18:G18"/>
    <mergeCell ref="B25:C25"/>
    <mergeCell ref="F9:G9"/>
    <mergeCell ref="F15:G15"/>
    <mergeCell ref="F11:G11"/>
    <mergeCell ref="F13:G13"/>
    <mergeCell ref="F14:G14"/>
  </mergeCells>
  <phoneticPr fontId="0" type="noConversion"/>
  <hyperlinks>
    <hyperlink ref="J5" location="'8'!A1" display="'8'!A1"/>
  </hyperlinks>
  <printOptions horizontalCentered="1"/>
  <pageMargins left="0.39370078740157483" right="0.39370078740157483" top="0.39370078740157483" bottom="0.39370078740157483" header="0" footer="0"/>
  <pageSetup paperSize="9" scale="86" orientation="landscape" r:id="rId2"/>
  <headerFooter alignWithMargins="0"/>
  <drawing r:id="rId3"/>
  <legacyDrawing r:id="rId4"/>
</worksheet>
</file>

<file path=xl/worksheets/sheet23.xml><?xml version="1.0" encoding="utf-8"?>
<worksheet xmlns="http://schemas.openxmlformats.org/spreadsheetml/2006/main" xmlns:r="http://schemas.openxmlformats.org/officeDocument/2006/relationships">
  <sheetPr codeName="Tabelle181"/>
  <dimension ref="A1:O28"/>
  <sheetViews>
    <sheetView view="pageBreakPreview" zoomScale="80" workbookViewId="0">
      <selection activeCell="Q14" sqref="Q14"/>
    </sheetView>
  </sheetViews>
  <sheetFormatPr baseColWidth="10" defaultRowHeight="12.75"/>
  <cols>
    <col min="1" max="1" width="34.7109375" customWidth="1"/>
    <col min="2" max="2" width="21.28515625" customWidth="1"/>
    <col min="3" max="3" width="14.5703125" customWidth="1"/>
    <col min="4" max="4" width="1.5703125" customWidth="1"/>
    <col min="5" max="5" width="15.7109375" customWidth="1"/>
    <col min="6" max="6" width="14.85546875" customWidth="1"/>
    <col min="7" max="7" width="14.140625" customWidth="1"/>
  </cols>
  <sheetData>
    <row r="1" spans="1:15" ht="14.25">
      <c r="A1" s="25" t="s">
        <v>242</v>
      </c>
      <c r="B1" s="34"/>
      <c r="C1" s="34"/>
      <c r="D1" s="34"/>
      <c r="E1" s="34"/>
      <c r="F1" s="34"/>
      <c r="G1" s="34"/>
      <c r="H1" s="39" t="str">
        <f>"Firma:  " &amp;LEFT('1.1'!D9,30)&amp;".."</f>
        <v>Firma:  OBERSTEIRISCHE MOLKEREI eGen..</v>
      </c>
      <c r="I1" s="5"/>
      <c r="J1" s="5"/>
      <c r="K1" s="5"/>
      <c r="L1" s="5"/>
      <c r="M1" s="5"/>
      <c r="N1" s="2"/>
      <c r="O1" s="2"/>
    </row>
    <row r="2" spans="1:15" ht="6.75" customHeight="1">
      <c r="A2" s="28"/>
      <c r="B2" s="28"/>
      <c r="C2" s="28"/>
      <c r="D2" s="28"/>
      <c r="E2" s="28"/>
      <c r="F2" s="28"/>
      <c r="G2" s="28"/>
      <c r="H2" s="28"/>
      <c r="I2" s="2"/>
      <c r="J2" s="2"/>
      <c r="K2" s="2"/>
      <c r="L2" s="2"/>
      <c r="M2" s="2"/>
      <c r="N2" s="2"/>
      <c r="O2" s="2"/>
    </row>
    <row r="3" spans="1:15" ht="25.5">
      <c r="A3" s="36" t="s">
        <v>325</v>
      </c>
      <c r="B3" s="28"/>
      <c r="C3" s="28"/>
      <c r="D3" s="28"/>
      <c r="E3" s="28"/>
      <c r="F3" s="28"/>
      <c r="G3" s="28"/>
      <c r="H3" s="28"/>
      <c r="I3" s="2"/>
      <c r="J3" s="2"/>
      <c r="K3" s="2"/>
      <c r="L3" s="2"/>
      <c r="M3" s="2"/>
      <c r="N3" s="2"/>
      <c r="O3" s="2"/>
    </row>
    <row r="4" spans="1:15" ht="8.25" customHeight="1">
      <c r="A4" s="50"/>
      <c r="B4" s="28"/>
      <c r="C4" s="28"/>
      <c r="D4" s="30"/>
      <c r="E4" s="28"/>
      <c r="F4" s="28"/>
      <c r="G4" s="28"/>
      <c r="H4" s="28"/>
      <c r="I4" s="2"/>
      <c r="J4" s="2"/>
      <c r="K4" s="2"/>
      <c r="L4" s="2"/>
      <c r="M4" s="2"/>
      <c r="N4" s="2"/>
      <c r="O4" s="2"/>
    </row>
    <row r="5" spans="1:15" ht="12" customHeight="1">
      <c r="A5" s="50"/>
      <c r="B5" s="658" t="s">
        <v>250</v>
      </c>
      <c r="C5" s="658"/>
      <c r="D5" s="658"/>
      <c r="E5" s="658"/>
      <c r="F5" s="28"/>
      <c r="G5" s="28"/>
      <c r="H5" s="28"/>
      <c r="I5" s="2"/>
      <c r="J5" s="2"/>
      <c r="K5" s="2"/>
      <c r="L5" s="2"/>
      <c r="M5" s="2"/>
      <c r="N5" s="2"/>
      <c r="O5" s="2"/>
    </row>
    <row r="6" spans="1:15" ht="20.25" customHeight="1">
      <c r="A6" s="1"/>
      <c r="B6" s="137" t="s">
        <v>170</v>
      </c>
      <c r="C6" s="137" t="s">
        <v>75</v>
      </c>
      <c r="D6" s="660" t="s">
        <v>76</v>
      </c>
      <c r="E6" s="660"/>
      <c r="F6" s="121"/>
      <c r="G6" s="122"/>
      <c r="H6" s="122"/>
    </row>
    <row r="7" spans="1:15" ht="25.5" customHeight="1">
      <c r="A7" s="1"/>
      <c r="B7" s="62" t="s">
        <v>312</v>
      </c>
      <c r="C7" s="463">
        <v>3384219</v>
      </c>
      <c r="D7" s="661" t="s">
        <v>67</v>
      </c>
      <c r="E7" s="662"/>
      <c r="F7" s="123"/>
      <c r="G7" s="123"/>
      <c r="H7" s="123"/>
    </row>
    <row r="8" spans="1:15" ht="25.5" customHeight="1">
      <c r="A8" s="1"/>
      <c r="B8" s="62" t="s">
        <v>58</v>
      </c>
      <c r="C8" s="463">
        <v>7315418</v>
      </c>
      <c r="D8" s="663" t="s">
        <v>59</v>
      </c>
      <c r="E8" s="663"/>
      <c r="F8" s="123"/>
      <c r="G8" s="123"/>
      <c r="H8" s="123"/>
    </row>
    <row r="9" spans="1:15" ht="25.5" customHeight="1">
      <c r="A9" s="1"/>
      <c r="B9" s="62" t="s">
        <v>246</v>
      </c>
      <c r="C9" s="463">
        <v>248009</v>
      </c>
      <c r="D9" s="663" t="s">
        <v>67</v>
      </c>
      <c r="E9" s="663"/>
      <c r="F9" s="123"/>
      <c r="G9" s="123"/>
      <c r="H9" s="123"/>
    </row>
    <row r="10" spans="1:15" ht="25.5" customHeight="1">
      <c r="A10" s="1"/>
      <c r="B10" s="62" t="s">
        <v>703</v>
      </c>
      <c r="C10" s="463">
        <v>22322</v>
      </c>
      <c r="D10" s="663" t="s">
        <v>64</v>
      </c>
      <c r="E10" s="663"/>
      <c r="F10" s="123"/>
      <c r="G10" s="123"/>
      <c r="H10" s="123"/>
    </row>
    <row r="11" spans="1:15" ht="25.5" customHeight="1">
      <c r="A11" s="1"/>
      <c r="B11" s="62" t="s">
        <v>704</v>
      </c>
      <c r="C11" s="463">
        <v>97765</v>
      </c>
      <c r="D11" s="663" t="s">
        <v>64</v>
      </c>
      <c r="E11" s="663"/>
      <c r="F11" s="123"/>
      <c r="G11" s="123"/>
      <c r="H11" s="123"/>
    </row>
    <row r="12" spans="1:15" ht="25.5" customHeight="1">
      <c r="A12" s="1"/>
      <c r="B12" s="62" t="s">
        <v>705</v>
      </c>
      <c r="C12" s="463">
        <v>215720</v>
      </c>
      <c r="D12" s="663" t="s">
        <v>64</v>
      </c>
      <c r="E12" s="663"/>
      <c r="F12" s="123"/>
      <c r="G12" s="123"/>
      <c r="H12" s="123"/>
    </row>
    <row r="13" spans="1:15" ht="14.25">
      <c r="A13" s="138" t="s">
        <v>284</v>
      </c>
      <c r="B13" s="56"/>
      <c r="C13" s="28"/>
      <c r="D13" s="30"/>
      <c r="E13" s="28"/>
      <c r="F13" s="28"/>
      <c r="G13" s="28"/>
      <c r="H13" s="28"/>
      <c r="I13" s="2"/>
      <c r="J13" s="2"/>
      <c r="K13" s="2"/>
      <c r="L13" s="2"/>
      <c r="M13" s="2"/>
      <c r="N13" s="2"/>
      <c r="O13" s="2"/>
    </row>
    <row r="14" spans="1:15" ht="18.75" customHeight="1">
      <c r="A14" s="136" t="s">
        <v>285</v>
      </c>
      <c r="B14" s="136" t="s">
        <v>75</v>
      </c>
      <c r="C14" s="136" t="s">
        <v>76</v>
      </c>
      <c r="D14" s="145"/>
      <c r="E14" s="664" t="s">
        <v>285</v>
      </c>
      <c r="F14" s="664"/>
      <c r="G14" s="136" t="s">
        <v>75</v>
      </c>
      <c r="H14" s="136" t="s">
        <v>76</v>
      </c>
      <c r="I14" s="2"/>
      <c r="J14" s="2"/>
      <c r="K14" s="2"/>
      <c r="L14" s="2"/>
      <c r="M14" s="2"/>
      <c r="N14" s="2"/>
      <c r="O14" s="2"/>
    </row>
    <row r="15" spans="1:15" ht="25.5" customHeight="1">
      <c r="A15" s="62" t="s">
        <v>421</v>
      </c>
      <c r="B15" s="462">
        <v>119733</v>
      </c>
      <c r="C15" s="69" t="s">
        <v>196</v>
      </c>
      <c r="D15" s="68"/>
      <c r="E15" s="643"/>
      <c r="F15" s="643"/>
      <c r="G15" s="69"/>
      <c r="H15" s="69"/>
    </row>
    <row r="16" spans="1:15" ht="25.5" customHeight="1">
      <c r="A16" s="62"/>
      <c r="B16" s="69"/>
      <c r="C16" s="69"/>
      <c r="D16" s="68"/>
      <c r="E16" s="643"/>
      <c r="F16" s="643"/>
      <c r="G16" s="69"/>
      <c r="H16" s="69"/>
    </row>
    <row r="17" spans="1:8" ht="25.5" customHeight="1">
      <c r="A17" s="62"/>
      <c r="B17" s="69"/>
      <c r="C17" s="69"/>
      <c r="D17" s="68"/>
      <c r="E17" s="643"/>
      <c r="F17" s="643"/>
      <c r="G17" s="69"/>
      <c r="H17" s="69"/>
    </row>
    <row r="18" spans="1:8" ht="6" customHeight="1">
      <c r="A18" s="665"/>
      <c r="B18" s="665"/>
      <c r="C18" s="665"/>
      <c r="D18" s="57"/>
      <c r="E18" s="57"/>
      <c r="F18" s="57"/>
      <c r="G18" s="57"/>
      <c r="H18" s="57"/>
    </row>
    <row r="19" spans="1:8" ht="14.25" customHeight="1">
      <c r="A19" s="61"/>
      <c r="B19" s="659" t="s">
        <v>251</v>
      </c>
      <c r="C19" s="659"/>
      <c r="D19" s="659"/>
      <c r="E19" s="659"/>
      <c r="F19" s="659"/>
      <c r="G19" s="659"/>
      <c r="H19" s="57"/>
    </row>
    <row r="20" spans="1:8" ht="30.75" customHeight="1">
      <c r="A20" s="124"/>
      <c r="B20" s="666" t="s">
        <v>77</v>
      </c>
      <c r="C20" s="666"/>
      <c r="D20" s="666" t="s">
        <v>78</v>
      </c>
      <c r="E20" s="666"/>
      <c r="F20" s="137" t="s">
        <v>76</v>
      </c>
      <c r="G20" s="137" t="s">
        <v>171</v>
      </c>
      <c r="H20" s="1"/>
    </row>
    <row r="21" spans="1:8" ht="25.5" customHeight="1">
      <c r="A21" s="125"/>
      <c r="B21" s="668" t="s">
        <v>709</v>
      </c>
      <c r="C21" s="668"/>
      <c r="D21" s="667">
        <f>C7/B15</f>
        <v>28.264713988624688</v>
      </c>
      <c r="E21" s="667"/>
      <c r="F21" s="69" t="s">
        <v>706</v>
      </c>
      <c r="G21" s="181"/>
      <c r="H21" s="1"/>
    </row>
    <row r="22" spans="1:8" ht="25.5" customHeight="1">
      <c r="A22" s="125"/>
      <c r="B22" s="668" t="s">
        <v>710</v>
      </c>
      <c r="C22" s="668"/>
      <c r="D22" s="667">
        <f>C8/B15</f>
        <v>61.097759180844044</v>
      </c>
      <c r="E22" s="667"/>
      <c r="F22" s="69" t="s">
        <v>707</v>
      </c>
      <c r="G22" s="181"/>
      <c r="H22" s="1"/>
    </row>
    <row r="23" spans="1:8" ht="25.5" customHeight="1">
      <c r="A23" s="125"/>
      <c r="B23" s="668" t="s">
        <v>711</v>
      </c>
      <c r="C23" s="668"/>
      <c r="D23" s="667">
        <f>C9/B15</f>
        <v>2.0713504213541798</v>
      </c>
      <c r="E23" s="667"/>
      <c r="F23" s="69" t="s">
        <v>708</v>
      </c>
      <c r="G23" s="181"/>
      <c r="H23" s="1"/>
    </row>
    <row r="24" spans="1:8" ht="25.5" customHeight="1">
      <c r="A24" s="125"/>
      <c r="B24" s="643" t="s">
        <v>712</v>
      </c>
      <c r="C24" s="643"/>
      <c r="D24" s="667">
        <f>C10/B15</f>
        <v>0.18643147670232935</v>
      </c>
      <c r="E24" s="667"/>
      <c r="F24" s="69" t="s">
        <v>715</v>
      </c>
      <c r="G24" s="181"/>
      <c r="H24" s="1"/>
    </row>
    <row r="25" spans="1:8" ht="25.5" customHeight="1">
      <c r="A25" s="125"/>
      <c r="B25" s="643" t="s">
        <v>713</v>
      </c>
      <c r="C25" s="643"/>
      <c r="D25" s="667">
        <f>C11/B15</f>
        <v>0.81652510168458148</v>
      </c>
      <c r="E25" s="667"/>
      <c r="F25" s="69" t="s">
        <v>715</v>
      </c>
      <c r="G25" s="69"/>
      <c r="H25" s="1"/>
    </row>
    <row r="26" spans="1:8" ht="25.5" customHeight="1">
      <c r="A26" s="125"/>
      <c r="B26" s="643" t="s">
        <v>714</v>
      </c>
      <c r="C26" s="643"/>
      <c r="D26" s="667">
        <f>C12/B15</f>
        <v>1.8016753944192494</v>
      </c>
      <c r="E26" s="667"/>
      <c r="F26" s="69" t="s">
        <v>715</v>
      </c>
      <c r="G26" s="69"/>
      <c r="H26" s="1"/>
    </row>
    <row r="27" spans="1:8">
      <c r="A27" s="2"/>
      <c r="B27" s="2"/>
      <c r="C27" s="2"/>
      <c r="D27" s="2"/>
      <c r="E27" s="2"/>
      <c r="F27" s="2"/>
      <c r="G27" s="2"/>
      <c r="H27" s="2"/>
    </row>
    <row r="28" spans="1:8">
      <c r="A28" s="2"/>
      <c r="B28" s="2"/>
      <c r="C28" s="2"/>
      <c r="D28" s="2"/>
      <c r="E28" s="2"/>
      <c r="F28" s="2"/>
      <c r="G28" s="2"/>
      <c r="H28" s="2"/>
    </row>
  </sheetData>
  <sheetProtection formatCells="0" formatRows="0" insertRows="0" selectLockedCells="1"/>
  <customSheetViews>
    <customSheetView guid="{440EED44-B453-4D7F-BBAB-A8E1E45C581D}" scale="80" showPageBreaks="1" view="pageBreakPreview">
      <selection activeCell="Q14" sqref="Q14"/>
      <pageMargins left="0.39370078740157483" right="0.39370078740157483" top="0.39370078740157483" bottom="0.39370078740157483" header="0" footer="0"/>
      <printOptions horizontalCentered="1"/>
      <pageSetup paperSize="9" orientation="landscape" cellComments="asDisplayed" r:id="rId1"/>
      <headerFooter alignWithMargins="0"/>
    </customSheetView>
  </customSheetViews>
  <mergeCells count="28">
    <mergeCell ref="B26:C26"/>
    <mergeCell ref="D20:E20"/>
    <mergeCell ref="D21:E21"/>
    <mergeCell ref="D22:E22"/>
    <mergeCell ref="D23:E23"/>
    <mergeCell ref="D24:E24"/>
    <mergeCell ref="D25:E25"/>
    <mergeCell ref="D26:E26"/>
    <mergeCell ref="B24:C24"/>
    <mergeCell ref="B22:C22"/>
    <mergeCell ref="B25:C25"/>
    <mergeCell ref="B20:C20"/>
    <mergeCell ref="B21:C21"/>
    <mergeCell ref="B23:C23"/>
    <mergeCell ref="B5:E5"/>
    <mergeCell ref="B19:G19"/>
    <mergeCell ref="D6:E6"/>
    <mergeCell ref="D7:E7"/>
    <mergeCell ref="D8:E8"/>
    <mergeCell ref="D9:E9"/>
    <mergeCell ref="D10:E10"/>
    <mergeCell ref="D11:E11"/>
    <mergeCell ref="D12:E12"/>
    <mergeCell ref="E14:F14"/>
    <mergeCell ref="E15:F15"/>
    <mergeCell ref="E16:F16"/>
    <mergeCell ref="E17:F17"/>
    <mergeCell ref="A18:C18"/>
  </mergeCells>
  <phoneticPr fontId="0" type="noConversion"/>
  <printOptions horizontalCentered="1"/>
  <pageMargins left="0.39370078740157483" right="0.39370078740157483" top="0.39370078740157483" bottom="0.39370078740157483" header="0" footer="0"/>
  <pageSetup paperSize="9" orientation="landscape" cellComments="asDisplayed" r:id="rId2"/>
  <headerFooter alignWithMargins="0"/>
  <drawing r:id="rId3"/>
  <legacyDrawing r:id="rId4"/>
</worksheet>
</file>

<file path=xl/worksheets/sheet24.xml><?xml version="1.0" encoding="utf-8"?>
<worksheet xmlns="http://schemas.openxmlformats.org/spreadsheetml/2006/main" xmlns:r="http://schemas.openxmlformats.org/officeDocument/2006/relationships">
  <sheetPr codeName="Tabelle20">
    <tabColor rgb="FFFF0000"/>
  </sheetPr>
  <dimension ref="A1:K63"/>
  <sheetViews>
    <sheetView view="pageBreakPreview" zoomScale="85" workbookViewId="0">
      <selection activeCell="I15" sqref="I15"/>
    </sheetView>
  </sheetViews>
  <sheetFormatPr baseColWidth="10" defaultRowHeight="12.75"/>
  <cols>
    <col min="1" max="1" width="4" style="275" customWidth="1"/>
    <col min="2" max="2" width="5.140625" style="16" customWidth="1"/>
    <col min="3" max="3" width="32.28515625" style="16" customWidth="1"/>
    <col min="4" max="4" width="13.28515625" style="275" customWidth="1"/>
    <col min="5" max="5" width="14.28515625" style="275" customWidth="1"/>
    <col min="6" max="7" width="11.5703125" style="16" customWidth="1"/>
    <col min="8" max="8" width="26.85546875" style="16" customWidth="1"/>
    <col min="9" max="9" width="12" style="16" customWidth="1"/>
    <col min="10" max="10" width="7.28515625" style="275" customWidth="1"/>
    <col min="11" max="11" width="8.140625" style="16" customWidth="1"/>
    <col min="12" max="16384" width="11.42578125" style="16"/>
  </cols>
  <sheetData>
    <row r="1" spans="1:11" s="258" customFormat="1" ht="14.25">
      <c r="A1" s="194" t="s">
        <v>242</v>
      </c>
      <c r="B1" s="194"/>
      <c r="C1" s="195"/>
      <c r="D1" s="195"/>
      <c r="E1" s="194"/>
      <c r="F1" s="196"/>
      <c r="G1" s="196"/>
      <c r="H1" s="196"/>
      <c r="I1" s="196"/>
      <c r="J1" s="196"/>
      <c r="K1" s="196" t="str">
        <f>"Firma:  " &amp;LEFT('1.1'!D9,30)&amp;".."</f>
        <v>Firma:  OBERSTEIRISCHE MOLKEREI eGen..</v>
      </c>
    </row>
    <row r="2" spans="1:11">
      <c r="A2" s="259"/>
      <c r="B2" s="259"/>
      <c r="C2" s="7"/>
      <c r="D2" s="259"/>
      <c r="E2" s="259"/>
      <c r="F2" s="7"/>
      <c r="G2" s="7"/>
      <c r="H2" s="7"/>
      <c r="I2" s="7"/>
      <c r="J2" s="259"/>
      <c r="K2" s="7"/>
    </row>
    <row r="3" spans="1:11" ht="25.5">
      <c r="A3" s="214" t="s">
        <v>326</v>
      </c>
      <c r="B3" s="260"/>
      <c r="C3" s="7"/>
      <c r="D3" s="259"/>
      <c r="E3" s="259"/>
      <c r="F3" s="7"/>
      <c r="G3" s="7"/>
      <c r="H3" s="7"/>
      <c r="I3" s="7"/>
      <c r="J3" s="259"/>
      <c r="K3" s="7"/>
    </row>
    <row r="4" spans="1:11" ht="25.5" customHeight="1" thickBot="1">
      <c r="A4" s="214"/>
      <c r="B4" s="260"/>
      <c r="C4" s="7"/>
      <c r="D4" s="259"/>
      <c r="E4" s="259"/>
      <c r="F4" s="7"/>
      <c r="G4" s="7"/>
      <c r="H4" s="7"/>
      <c r="I4" s="7"/>
      <c r="J4" s="259"/>
      <c r="K4" s="7"/>
    </row>
    <row r="5" spans="1:11" ht="17.25" customHeight="1">
      <c r="A5" s="702" t="s">
        <v>53</v>
      </c>
      <c r="B5" s="704" t="s">
        <v>99</v>
      </c>
      <c r="C5" s="706" t="s">
        <v>169</v>
      </c>
      <c r="D5" s="696" t="s">
        <v>175</v>
      </c>
      <c r="E5" s="696" t="s">
        <v>88</v>
      </c>
      <c r="F5" s="698" t="s">
        <v>253</v>
      </c>
      <c r="G5" s="698" t="s">
        <v>236</v>
      </c>
      <c r="H5" s="700" t="s">
        <v>89</v>
      </c>
      <c r="I5" s="693" t="s">
        <v>97</v>
      </c>
      <c r="J5" s="694"/>
      <c r="K5" s="695"/>
    </row>
    <row r="6" spans="1:11" ht="38.25" customHeight="1" thickBot="1">
      <c r="A6" s="703"/>
      <c r="B6" s="705"/>
      <c r="C6" s="707"/>
      <c r="D6" s="697"/>
      <c r="E6" s="697"/>
      <c r="F6" s="699"/>
      <c r="G6" s="699"/>
      <c r="H6" s="701"/>
      <c r="I6" s="261" t="s">
        <v>75</v>
      </c>
      <c r="J6" s="262" t="s">
        <v>76</v>
      </c>
      <c r="K6" s="263" t="s">
        <v>98</v>
      </c>
    </row>
    <row r="7" spans="1:11" ht="27.75" customHeight="1">
      <c r="A7" s="675">
        <v>1</v>
      </c>
      <c r="B7" s="678" t="s">
        <v>95</v>
      </c>
      <c r="C7" s="717" t="s">
        <v>769</v>
      </c>
      <c r="D7" s="708" t="s">
        <v>255</v>
      </c>
      <c r="E7" s="684" t="s">
        <v>765</v>
      </c>
      <c r="F7" s="726">
        <f>'9'!$F$7</f>
        <v>0</v>
      </c>
      <c r="G7" s="726" t="s">
        <v>785</v>
      </c>
      <c r="H7" s="672" t="s">
        <v>767</v>
      </c>
      <c r="I7" s="278"/>
      <c r="J7" s="276"/>
      <c r="K7" s="280"/>
    </row>
    <row r="8" spans="1:11" ht="27.95" customHeight="1">
      <c r="A8" s="676"/>
      <c r="B8" s="679"/>
      <c r="C8" s="718"/>
      <c r="D8" s="709"/>
      <c r="E8" s="685"/>
      <c r="F8" s="727"/>
      <c r="G8" s="727"/>
      <c r="H8" s="673"/>
      <c r="I8" s="283"/>
      <c r="J8" s="281"/>
      <c r="K8" s="284"/>
    </row>
    <row r="9" spans="1:11" ht="38.25" customHeight="1" thickBot="1">
      <c r="A9" s="677"/>
      <c r="B9" s="680"/>
      <c r="C9" s="719"/>
      <c r="D9" s="710"/>
      <c r="E9" s="686"/>
      <c r="F9" s="728"/>
      <c r="G9" s="728"/>
      <c r="H9" s="674"/>
      <c r="I9" s="287"/>
      <c r="J9" s="288"/>
      <c r="K9" s="289"/>
    </row>
    <row r="10" spans="1:11" ht="27.95" customHeight="1">
      <c r="A10" s="675">
        <v>2</v>
      </c>
      <c r="B10" s="486" t="s">
        <v>96</v>
      </c>
      <c r="C10" s="714" t="s">
        <v>780</v>
      </c>
      <c r="D10" s="708" t="s">
        <v>255</v>
      </c>
      <c r="E10" s="708" t="s">
        <v>44</v>
      </c>
      <c r="F10" s="669"/>
      <c r="G10" s="726"/>
      <c r="H10" s="672" t="s">
        <v>781</v>
      </c>
      <c r="I10" s="489"/>
      <c r="J10" s="471"/>
      <c r="K10" s="280"/>
    </row>
    <row r="11" spans="1:11" ht="27.95" customHeight="1">
      <c r="A11" s="676"/>
      <c r="B11" s="487"/>
      <c r="C11" s="729"/>
      <c r="D11" s="709"/>
      <c r="E11" s="709"/>
      <c r="F11" s="670"/>
      <c r="G11" s="727"/>
      <c r="H11" s="673"/>
      <c r="I11" s="283"/>
      <c r="J11" s="472"/>
      <c r="K11" s="284"/>
    </row>
    <row r="12" spans="1:11" ht="27.95" customHeight="1" thickBot="1">
      <c r="A12" s="677"/>
      <c r="B12" s="488"/>
      <c r="C12" s="730"/>
      <c r="D12" s="710"/>
      <c r="E12" s="710"/>
      <c r="F12" s="671"/>
      <c r="G12" s="728"/>
      <c r="H12" s="674"/>
      <c r="I12" s="287"/>
      <c r="J12" s="288"/>
      <c r="K12" s="289"/>
    </row>
    <row r="13" spans="1:11" ht="27.95" customHeight="1">
      <c r="A13" s="675">
        <v>3</v>
      </c>
      <c r="B13" s="483" t="s">
        <v>95</v>
      </c>
      <c r="C13" s="714" t="s">
        <v>786</v>
      </c>
      <c r="D13" s="708" t="s">
        <v>257</v>
      </c>
      <c r="E13" s="708" t="s">
        <v>765</v>
      </c>
      <c r="F13" s="723" t="s">
        <v>763</v>
      </c>
      <c r="G13" s="726">
        <v>333100</v>
      </c>
      <c r="H13" s="672" t="s">
        <v>771</v>
      </c>
      <c r="I13" s="283">
        <v>255000</v>
      </c>
      <c r="J13" s="495" t="s">
        <v>59</v>
      </c>
      <c r="K13" s="280"/>
    </row>
    <row r="14" spans="1:11" ht="27.95" customHeight="1">
      <c r="A14" s="676"/>
      <c r="B14" s="484"/>
      <c r="C14" s="715"/>
      <c r="D14" s="709"/>
      <c r="E14" s="709"/>
      <c r="F14" s="724"/>
      <c r="G14" s="727"/>
      <c r="H14" s="673"/>
      <c r="I14" s="504" t="s">
        <v>763</v>
      </c>
      <c r="J14" s="288" t="s">
        <v>196</v>
      </c>
      <c r="K14" s="284"/>
    </row>
    <row r="15" spans="1:11" ht="27.95" customHeight="1" thickBot="1">
      <c r="A15" s="677"/>
      <c r="B15" s="485"/>
      <c r="C15" s="716"/>
      <c r="D15" s="710"/>
      <c r="E15" s="710"/>
      <c r="F15" s="725"/>
      <c r="G15" s="728"/>
      <c r="H15" s="674"/>
      <c r="I15" s="490"/>
      <c r="J15" s="288"/>
      <c r="K15" s="291"/>
    </row>
    <row r="16" spans="1:11" ht="27.95" customHeight="1">
      <c r="A16" s="675">
        <v>4</v>
      </c>
      <c r="B16" s="483" t="s">
        <v>96</v>
      </c>
      <c r="C16" s="714" t="s">
        <v>760</v>
      </c>
      <c r="D16" s="708" t="s">
        <v>257</v>
      </c>
      <c r="E16" s="708" t="s">
        <v>44</v>
      </c>
      <c r="F16" s="669"/>
      <c r="G16" s="669"/>
      <c r="H16" s="672" t="s">
        <v>768</v>
      </c>
      <c r="I16" s="290"/>
      <c r="J16" s="471"/>
      <c r="K16" s="280"/>
    </row>
    <row r="17" spans="1:11" ht="16.5" customHeight="1">
      <c r="A17" s="676"/>
      <c r="B17" s="484"/>
      <c r="C17" s="715"/>
      <c r="D17" s="709"/>
      <c r="E17" s="709"/>
      <c r="F17" s="670"/>
      <c r="G17" s="670"/>
      <c r="H17" s="673"/>
      <c r="I17" s="283"/>
      <c r="J17" s="472"/>
      <c r="K17" s="284"/>
    </row>
    <row r="18" spans="1:11" ht="27.95" customHeight="1" thickBot="1">
      <c r="A18" s="264"/>
      <c r="B18" s="485"/>
      <c r="C18" s="716"/>
      <c r="D18" s="710"/>
      <c r="E18" s="710"/>
      <c r="F18" s="671"/>
      <c r="G18" s="671"/>
      <c r="H18" s="674"/>
      <c r="I18" s="287"/>
      <c r="J18" s="288"/>
      <c r="K18" s="289"/>
    </row>
    <row r="19" spans="1:11" ht="27.95" customHeight="1">
      <c r="A19" s="675">
        <v>5</v>
      </c>
      <c r="B19" s="483" t="s">
        <v>95</v>
      </c>
      <c r="C19" s="714" t="s">
        <v>779</v>
      </c>
      <c r="D19" s="708" t="s">
        <v>255</v>
      </c>
      <c r="E19" s="708" t="s">
        <v>716</v>
      </c>
      <c r="F19" s="669"/>
      <c r="G19" s="669"/>
      <c r="H19" s="672" t="s">
        <v>775</v>
      </c>
      <c r="I19" s="496"/>
      <c r="J19" s="471" t="s">
        <v>774</v>
      </c>
      <c r="K19" s="280"/>
    </row>
    <row r="20" spans="1:11" ht="27.95" customHeight="1">
      <c r="A20" s="676"/>
      <c r="B20" s="484"/>
      <c r="C20" s="715"/>
      <c r="D20" s="709"/>
      <c r="E20" s="709"/>
      <c r="F20" s="670"/>
      <c r="G20" s="670"/>
      <c r="H20" s="673"/>
      <c r="I20" s="283"/>
      <c r="J20" s="472"/>
      <c r="K20" s="284"/>
    </row>
    <row r="21" spans="1:11" ht="27.95" customHeight="1" thickBot="1">
      <c r="A21" s="677"/>
      <c r="B21" s="485"/>
      <c r="C21" s="716"/>
      <c r="D21" s="710"/>
      <c r="E21" s="710"/>
      <c r="F21" s="671"/>
      <c r="G21" s="671"/>
      <c r="H21" s="674"/>
      <c r="I21" s="292"/>
      <c r="J21" s="473"/>
      <c r="K21" s="289"/>
    </row>
    <row r="22" spans="1:11" s="258" customFormat="1" ht="14.25">
      <c r="A22" s="194" t="s">
        <v>242</v>
      </c>
      <c r="B22" s="195"/>
      <c r="C22" s="265"/>
      <c r="D22" s="266"/>
      <c r="E22" s="266"/>
      <c r="F22" s="267"/>
      <c r="G22" s="267"/>
      <c r="H22" s="195"/>
      <c r="I22" s="195"/>
      <c r="J22" s="266"/>
      <c r="K22" s="196" t="str">
        <f>"Firma:  " &amp;LEFT('1.1'!D9,30)&amp;".."</f>
        <v>Firma:  OBERSTEIRISCHE MOLKEREI eGen..</v>
      </c>
    </row>
    <row r="23" spans="1:11">
      <c r="A23" s="259"/>
      <c r="B23" s="259"/>
      <c r="C23" s="7"/>
      <c r="D23" s="259"/>
      <c r="E23" s="259"/>
      <c r="F23" s="7"/>
      <c r="G23" s="7"/>
      <c r="H23" s="7"/>
      <c r="I23" s="7"/>
      <c r="J23" s="259"/>
      <c r="K23" s="7"/>
    </row>
    <row r="24" spans="1:11" ht="25.5">
      <c r="A24" s="214" t="s">
        <v>327</v>
      </c>
      <c r="B24" s="260"/>
      <c r="C24" s="7"/>
      <c r="D24" s="259"/>
      <c r="E24" s="259"/>
      <c r="F24" s="7"/>
      <c r="G24" s="7"/>
      <c r="H24" s="7"/>
      <c r="I24" s="7"/>
      <c r="J24" s="259"/>
      <c r="K24" s="7"/>
    </row>
    <row r="25" spans="1:11" ht="19.5" customHeight="1" thickBot="1">
      <c r="A25" s="259"/>
      <c r="B25" s="260"/>
      <c r="C25" s="268"/>
      <c r="D25" s="259"/>
      <c r="E25" s="259"/>
      <c r="F25" s="269"/>
      <c r="G25" s="269"/>
      <c r="H25" s="270"/>
      <c r="I25" s="158"/>
      <c r="J25" s="259"/>
      <c r="K25" s="7"/>
    </row>
    <row r="26" spans="1:11" ht="17.25" customHeight="1">
      <c r="A26" s="702" t="s">
        <v>53</v>
      </c>
      <c r="B26" s="704" t="s">
        <v>99</v>
      </c>
      <c r="C26" s="706" t="s">
        <v>169</v>
      </c>
      <c r="D26" s="696" t="s">
        <v>175</v>
      </c>
      <c r="E26" s="696" t="s">
        <v>88</v>
      </c>
      <c r="F26" s="698" t="s">
        <v>253</v>
      </c>
      <c r="G26" s="698" t="s">
        <v>236</v>
      </c>
      <c r="H26" s="700" t="s">
        <v>89</v>
      </c>
      <c r="I26" s="693" t="s">
        <v>97</v>
      </c>
      <c r="J26" s="694"/>
      <c r="K26" s="694"/>
    </row>
    <row r="27" spans="1:11" ht="38.25" customHeight="1" thickBot="1">
      <c r="A27" s="703"/>
      <c r="B27" s="705"/>
      <c r="C27" s="707"/>
      <c r="D27" s="697"/>
      <c r="E27" s="697"/>
      <c r="F27" s="699"/>
      <c r="G27" s="699"/>
      <c r="H27" s="701"/>
      <c r="I27" s="261" t="s">
        <v>75</v>
      </c>
      <c r="J27" s="262" t="s">
        <v>76</v>
      </c>
      <c r="K27" s="261" t="s">
        <v>98</v>
      </c>
    </row>
    <row r="28" spans="1:11" ht="27.95" customHeight="1">
      <c r="A28" s="271">
        <v>6</v>
      </c>
      <c r="B28" s="678" t="s">
        <v>95</v>
      </c>
      <c r="C28" s="717" t="s">
        <v>725</v>
      </c>
      <c r="D28" s="684" t="s">
        <v>255</v>
      </c>
      <c r="E28" s="684" t="s">
        <v>717</v>
      </c>
      <c r="F28" s="669"/>
      <c r="G28" s="669"/>
      <c r="H28" s="672" t="s">
        <v>462</v>
      </c>
      <c r="I28" s="278"/>
      <c r="J28" s="276"/>
      <c r="K28" s="420"/>
    </row>
    <row r="29" spans="1:11" ht="27.95" customHeight="1">
      <c r="A29" s="272"/>
      <c r="B29" s="679"/>
      <c r="C29" s="718"/>
      <c r="D29" s="685"/>
      <c r="E29" s="685"/>
      <c r="F29" s="670"/>
      <c r="G29" s="670"/>
      <c r="H29" s="673"/>
      <c r="I29" s="283"/>
      <c r="J29" s="281"/>
      <c r="K29" s="421"/>
    </row>
    <row r="30" spans="1:11" ht="27.95" customHeight="1" thickBot="1">
      <c r="A30" s="273"/>
      <c r="B30" s="680"/>
      <c r="C30" s="719"/>
      <c r="D30" s="686"/>
      <c r="E30" s="686"/>
      <c r="F30" s="671"/>
      <c r="G30" s="671"/>
      <c r="H30" s="674"/>
      <c r="I30" s="287"/>
      <c r="J30" s="288"/>
      <c r="K30" s="422"/>
    </row>
    <row r="31" spans="1:11" ht="27.95" customHeight="1">
      <c r="A31" s="271">
        <v>7</v>
      </c>
      <c r="B31" s="711" t="s">
        <v>96</v>
      </c>
      <c r="C31" s="717" t="s">
        <v>461</v>
      </c>
      <c r="D31" s="684" t="s">
        <v>254</v>
      </c>
      <c r="E31" s="684" t="s">
        <v>716</v>
      </c>
      <c r="F31" s="669"/>
      <c r="G31" s="669"/>
      <c r="H31" s="672" t="s">
        <v>759</v>
      </c>
      <c r="I31" s="290"/>
      <c r="J31" s="277"/>
      <c r="K31" s="420"/>
    </row>
    <row r="32" spans="1:11" ht="27.95" customHeight="1">
      <c r="A32" s="272"/>
      <c r="B32" s="712"/>
      <c r="C32" s="718"/>
      <c r="D32" s="685"/>
      <c r="E32" s="685"/>
      <c r="F32" s="670"/>
      <c r="G32" s="670"/>
      <c r="H32" s="673"/>
      <c r="I32" s="283"/>
      <c r="J32" s="281"/>
      <c r="K32" s="421"/>
    </row>
    <row r="33" spans="1:11" ht="27.95" customHeight="1" thickBot="1">
      <c r="A33" s="273"/>
      <c r="B33" s="713"/>
      <c r="C33" s="719"/>
      <c r="D33" s="686"/>
      <c r="E33" s="686"/>
      <c r="F33" s="671"/>
      <c r="G33" s="671"/>
      <c r="H33" s="674"/>
      <c r="I33" s="287"/>
      <c r="J33" s="288"/>
      <c r="K33" s="422"/>
    </row>
    <row r="34" spans="1:11" ht="27.95" customHeight="1">
      <c r="A34" s="274">
        <v>8</v>
      </c>
      <c r="B34" s="711"/>
      <c r="C34" s="720"/>
      <c r="D34" s="684"/>
      <c r="E34" s="690"/>
      <c r="F34" s="669"/>
      <c r="G34" s="669"/>
      <c r="H34" s="672"/>
      <c r="I34" s="290"/>
      <c r="J34" s="277"/>
      <c r="K34" s="420"/>
    </row>
    <row r="35" spans="1:11" ht="27.95" customHeight="1">
      <c r="A35" s="272"/>
      <c r="B35" s="712"/>
      <c r="C35" s="721"/>
      <c r="D35" s="685"/>
      <c r="E35" s="691"/>
      <c r="F35" s="670"/>
      <c r="G35" s="670"/>
      <c r="H35" s="673"/>
      <c r="I35" s="283"/>
      <c r="J35" s="281"/>
      <c r="K35" s="421"/>
    </row>
    <row r="36" spans="1:11" ht="27.95" customHeight="1" thickBot="1">
      <c r="A36" s="272"/>
      <c r="B36" s="713"/>
      <c r="C36" s="722"/>
      <c r="D36" s="686"/>
      <c r="E36" s="692"/>
      <c r="F36" s="671"/>
      <c r="G36" s="671"/>
      <c r="H36" s="674"/>
      <c r="I36" s="287"/>
      <c r="J36" s="288"/>
      <c r="K36" s="423"/>
    </row>
    <row r="37" spans="1:11" ht="27.95" customHeight="1">
      <c r="A37" s="271">
        <v>9</v>
      </c>
      <c r="B37" s="711"/>
      <c r="C37" s="681"/>
      <c r="D37" s="684"/>
      <c r="E37" s="684"/>
      <c r="F37" s="669"/>
      <c r="G37" s="669"/>
      <c r="H37" s="672"/>
      <c r="I37" s="290"/>
      <c r="J37" s="277"/>
      <c r="K37" s="420"/>
    </row>
    <row r="38" spans="1:11" ht="27.95" customHeight="1">
      <c r="A38" s="272"/>
      <c r="B38" s="712"/>
      <c r="C38" s="682"/>
      <c r="D38" s="685"/>
      <c r="E38" s="685"/>
      <c r="F38" s="670"/>
      <c r="G38" s="670"/>
      <c r="H38" s="673"/>
      <c r="I38" s="283"/>
      <c r="J38" s="281"/>
      <c r="K38" s="421"/>
    </row>
    <row r="39" spans="1:11" ht="27.95" customHeight="1" thickBot="1">
      <c r="A39" s="273"/>
      <c r="B39" s="713"/>
      <c r="C39" s="683"/>
      <c r="D39" s="686"/>
      <c r="E39" s="686"/>
      <c r="F39" s="671"/>
      <c r="G39" s="671"/>
      <c r="H39" s="674"/>
      <c r="I39" s="287"/>
      <c r="J39" s="288"/>
      <c r="K39" s="422"/>
    </row>
    <row r="40" spans="1:11" ht="27.95" customHeight="1">
      <c r="A40" s="271">
        <v>10</v>
      </c>
      <c r="B40" s="711"/>
      <c r="C40" s="681"/>
      <c r="D40" s="708"/>
      <c r="E40" s="684"/>
      <c r="F40" s="669"/>
      <c r="G40" s="669"/>
      <c r="H40" s="672"/>
      <c r="I40" s="290"/>
      <c r="J40" s="277"/>
      <c r="K40" s="420"/>
    </row>
    <row r="41" spans="1:11" ht="27.95" customHeight="1">
      <c r="A41" s="272"/>
      <c r="B41" s="712"/>
      <c r="C41" s="682"/>
      <c r="D41" s="709"/>
      <c r="E41" s="685"/>
      <c r="F41" s="670"/>
      <c r="G41" s="670"/>
      <c r="H41" s="673"/>
      <c r="I41" s="283"/>
      <c r="J41" s="281"/>
      <c r="K41" s="421"/>
    </row>
    <row r="42" spans="1:11" ht="27.95" customHeight="1" thickBot="1">
      <c r="A42" s="273"/>
      <c r="B42" s="713"/>
      <c r="C42" s="683"/>
      <c r="D42" s="710"/>
      <c r="E42" s="686"/>
      <c r="F42" s="671"/>
      <c r="G42" s="671"/>
      <c r="H42" s="674"/>
      <c r="I42" s="292"/>
      <c r="J42" s="285"/>
      <c r="K42" s="422"/>
    </row>
    <row r="45" spans="1:11" ht="25.5">
      <c r="A45" s="214" t="s">
        <v>572</v>
      </c>
      <c r="B45" s="260"/>
      <c r="C45" s="7"/>
      <c r="D45" s="259"/>
      <c r="E45" s="259"/>
      <c r="F45" s="7"/>
      <c r="G45" s="7"/>
      <c r="H45" s="7"/>
      <c r="I45" s="7"/>
      <c r="J45" s="259"/>
      <c r="K45" s="7"/>
    </row>
    <row r="46" spans="1:11" ht="26.25" thickBot="1">
      <c r="A46" s="214"/>
      <c r="B46" s="260"/>
      <c r="C46" s="7"/>
      <c r="D46" s="259"/>
      <c r="E46" s="259"/>
      <c r="F46" s="7"/>
      <c r="G46" s="7"/>
      <c r="H46" s="7"/>
      <c r="I46" s="7"/>
      <c r="J46" s="259"/>
      <c r="K46" s="7"/>
    </row>
    <row r="47" spans="1:11" ht="23.25" customHeight="1">
      <c r="A47" s="702" t="s">
        <v>53</v>
      </c>
      <c r="B47" s="704" t="s">
        <v>99</v>
      </c>
      <c r="C47" s="706" t="s">
        <v>169</v>
      </c>
      <c r="D47" s="696" t="s">
        <v>175</v>
      </c>
      <c r="E47" s="696" t="s">
        <v>88</v>
      </c>
      <c r="F47" s="698" t="s">
        <v>253</v>
      </c>
      <c r="G47" s="698" t="s">
        <v>236</v>
      </c>
      <c r="H47" s="700" t="s">
        <v>89</v>
      </c>
      <c r="I47" s="693" t="s">
        <v>97</v>
      </c>
      <c r="J47" s="694"/>
      <c r="K47" s="695"/>
    </row>
    <row r="48" spans="1:11" ht="32.25" customHeight="1" thickBot="1">
      <c r="A48" s="703"/>
      <c r="B48" s="705"/>
      <c r="C48" s="707"/>
      <c r="D48" s="697"/>
      <c r="E48" s="697"/>
      <c r="F48" s="699"/>
      <c r="G48" s="699"/>
      <c r="H48" s="701"/>
      <c r="I48" s="261" t="s">
        <v>75</v>
      </c>
      <c r="J48" s="262" t="s">
        <v>76</v>
      </c>
      <c r="K48" s="263" t="s">
        <v>98</v>
      </c>
    </row>
    <row r="49" spans="1:11" ht="24.95" customHeight="1">
      <c r="A49" s="675">
        <v>1</v>
      </c>
      <c r="B49" s="678" t="s">
        <v>94</v>
      </c>
      <c r="C49" s="681"/>
      <c r="D49" s="684" t="s">
        <v>44</v>
      </c>
      <c r="E49" s="684" t="s">
        <v>44</v>
      </c>
      <c r="F49" s="669">
        <v>0</v>
      </c>
      <c r="G49" s="669">
        <v>0</v>
      </c>
      <c r="H49" s="672"/>
      <c r="I49" s="278">
        <v>0</v>
      </c>
      <c r="J49" s="276" t="s">
        <v>44</v>
      </c>
      <c r="K49" s="280"/>
    </row>
    <row r="50" spans="1:11" ht="24.95" customHeight="1">
      <c r="A50" s="676"/>
      <c r="B50" s="679"/>
      <c r="C50" s="682"/>
      <c r="D50" s="685"/>
      <c r="E50" s="685"/>
      <c r="F50" s="670"/>
      <c r="G50" s="670"/>
      <c r="H50" s="673"/>
      <c r="I50" s="283">
        <v>0</v>
      </c>
      <c r="J50" s="281" t="s">
        <v>44</v>
      </c>
      <c r="K50" s="284"/>
    </row>
    <row r="51" spans="1:11" ht="24.95" customHeight="1" thickBot="1">
      <c r="A51" s="677"/>
      <c r="B51" s="680"/>
      <c r="C51" s="683"/>
      <c r="D51" s="686"/>
      <c r="E51" s="686"/>
      <c r="F51" s="671"/>
      <c r="G51" s="671"/>
      <c r="H51" s="674"/>
      <c r="I51" s="287">
        <v>0</v>
      </c>
      <c r="J51" s="288" t="s">
        <v>44</v>
      </c>
      <c r="K51" s="289"/>
    </row>
    <row r="52" spans="1:11" ht="24.95" customHeight="1">
      <c r="A52" s="675">
        <v>2</v>
      </c>
      <c r="B52" s="678" t="s">
        <v>94</v>
      </c>
      <c r="C52" s="681"/>
      <c r="D52" s="684" t="s">
        <v>44</v>
      </c>
      <c r="E52" s="684" t="s">
        <v>44</v>
      </c>
      <c r="F52" s="669">
        <v>0</v>
      </c>
      <c r="G52" s="669">
        <v>0</v>
      </c>
      <c r="H52" s="672"/>
      <c r="I52" s="290">
        <v>0</v>
      </c>
      <c r="J52" s="277" t="s">
        <v>44</v>
      </c>
      <c r="K52" s="280"/>
    </row>
    <row r="53" spans="1:11" ht="24.95" customHeight="1">
      <c r="A53" s="676"/>
      <c r="B53" s="679"/>
      <c r="C53" s="682"/>
      <c r="D53" s="685"/>
      <c r="E53" s="685"/>
      <c r="F53" s="670"/>
      <c r="G53" s="670"/>
      <c r="H53" s="673"/>
      <c r="I53" s="283">
        <v>0</v>
      </c>
      <c r="J53" s="281" t="s">
        <v>44</v>
      </c>
      <c r="K53" s="284"/>
    </row>
    <row r="54" spans="1:11" ht="24.95" customHeight="1" thickBot="1">
      <c r="A54" s="677"/>
      <c r="B54" s="680"/>
      <c r="C54" s="683"/>
      <c r="D54" s="686"/>
      <c r="E54" s="686"/>
      <c r="F54" s="671"/>
      <c r="G54" s="671"/>
      <c r="H54" s="674"/>
      <c r="I54" s="287">
        <v>0</v>
      </c>
      <c r="J54" s="288" t="s">
        <v>44</v>
      </c>
      <c r="K54" s="289"/>
    </row>
    <row r="55" spans="1:11" ht="24.95" customHeight="1">
      <c r="A55" s="675">
        <v>3</v>
      </c>
      <c r="B55" s="678" t="s">
        <v>94</v>
      </c>
      <c r="C55" s="687"/>
      <c r="D55" s="684" t="s">
        <v>44</v>
      </c>
      <c r="E55" s="690" t="s">
        <v>44</v>
      </c>
      <c r="F55" s="669">
        <v>0</v>
      </c>
      <c r="G55" s="669">
        <v>0</v>
      </c>
      <c r="H55" s="672"/>
      <c r="I55" s="290">
        <v>0</v>
      </c>
      <c r="J55" s="277" t="s">
        <v>44</v>
      </c>
      <c r="K55" s="280"/>
    </row>
    <row r="56" spans="1:11" ht="24.95" customHeight="1">
      <c r="A56" s="676"/>
      <c r="B56" s="679"/>
      <c r="C56" s="688"/>
      <c r="D56" s="685"/>
      <c r="E56" s="691"/>
      <c r="F56" s="670"/>
      <c r="G56" s="670"/>
      <c r="H56" s="673"/>
      <c r="I56" s="283">
        <v>0</v>
      </c>
      <c r="J56" s="281" t="s">
        <v>44</v>
      </c>
      <c r="K56" s="284"/>
    </row>
    <row r="57" spans="1:11" ht="24.95" customHeight="1" thickBot="1">
      <c r="A57" s="677"/>
      <c r="B57" s="680"/>
      <c r="C57" s="689"/>
      <c r="D57" s="686"/>
      <c r="E57" s="692"/>
      <c r="F57" s="671"/>
      <c r="G57" s="671"/>
      <c r="H57" s="674"/>
      <c r="I57" s="287">
        <v>0</v>
      </c>
      <c r="J57" s="288" t="s">
        <v>44</v>
      </c>
      <c r="K57" s="291"/>
    </row>
    <row r="58" spans="1:11" ht="24.95" customHeight="1">
      <c r="A58" s="675">
        <v>4</v>
      </c>
      <c r="B58" s="678" t="s">
        <v>94</v>
      </c>
      <c r="C58" s="681"/>
      <c r="D58" s="684" t="s">
        <v>44</v>
      </c>
      <c r="E58" s="684" t="s">
        <v>44</v>
      </c>
      <c r="F58" s="669">
        <v>0</v>
      </c>
      <c r="G58" s="669">
        <v>0</v>
      </c>
      <c r="H58" s="672"/>
      <c r="I58" s="290">
        <v>0</v>
      </c>
      <c r="J58" s="277" t="s">
        <v>44</v>
      </c>
      <c r="K58" s="280"/>
    </row>
    <row r="59" spans="1:11" ht="24.95" customHeight="1">
      <c r="A59" s="676"/>
      <c r="B59" s="679"/>
      <c r="C59" s="682"/>
      <c r="D59" s="685"/>
      <c r="E59" s="685"/>
      <c r="F59" s="670"/>
      <c r="G59" s="670"/>
      <c r="H59" s="673"/>
      <c r="I59" s="283">
        <v>0</v>
      </c>
      <c r="J59" s="281" t="s">
        <v>44</v>
      </c>
      <c r="K59" s="284"/>
    </row>
    <row r="60" spans="1:11" ht="24.95" customHeight="1" thickBot="1">
      <c r="A60" s="264"/>
      <c r="B60" s="680"/>
      <c r="C60" s="683"/>
      <c r="D60" s="686"/>
      <c r="E60" s="686"/>
      <c r="F60" s="671"/>
      <c r="G60" s="671"/>
      <c r="H60" s="674"/>
      <c r="I60" s="287">
        <v>0</v>
      </c>
      <c r="J60" s="288" t="s">
        <v>44</v>
      </c>
      <c r="K60" s="289"/>
    </row>
    <row r="61" spans="1:11" ht="24.95" customHeight="1">
      <c r="A61" s="675">
        <v>5</v>
      </c>
      <c r="B61" s="678" t="s">
        <v>94</v>
      </c>
      <c r="C61" s="681"/>
      <c r="D61" s="684" t="s">
        <v>44</v>
      </c>
      <c r="E61" s="684" t="s">
        <v>44</v>
      </c>
      <c r="F61" s="669">
        <v>0</v>
      </c>
      <c r="G61" s="669">
        <v>0</v>
      </c>
      <c r="H61" s="672"/>
      <c r="I61" s="290">
        <v>0</v>
      </c>
      <c r="J61" s="277" t="s">
        <v>44</v>
      </c>
      <c r="K61" s="280"/>
    </row>
    <row r="62" spans="1:11" ht="24.95" customHeight="1">
      <c r="A62" s="676"/>
      <c r="B62" s="679"/>
      <c r="C62" s="682"/>
      <c r="D62" s="685"/>
      <c r="E62" s="685"/>
      <c r="F62" s="670"/>
      <c r="G62" s="670"/>
      <c r="H62" s="673"/>
      <c r="I62" s="283">
        <v>0</v>
      </c>
      <c r="J62" s="281" t="s">
        <v>44</v>
      </c>
      <c r="K62" s="284"/>
    </row>
    <row r="63" spans="1:11" ht="24.95" customHeight="1" thickBot="1">
      <c r="A63" s="677"/>
      <c r="B63" s="680"/>
      <c r="C63" s="683"/>
      <c r="D63" s="686"/>
      <c r="E63" s="686"/>
      <c r="F63" s="671"/>
      <c r="G63" s="671"/>
      <c r="H63" s="674"/>
      <c r="I63" s="292">
        <v>0</v>
      </c>
      <c r="J63" s="285" t="s">
        <v>44</v>
      </c>
      <c r="K63" s="289"/>
    </row>
  </sheetData>
  <sheetProtection formatCells="0" formatRows="0" selectLockedCells="1"/>
  <customSheetViews>
    <customSheetView guid="{440EED44-B453-4D7F-BBAB-A8E1E45C581D}" scale="85" showPageBreaks="1" printArea="1" view="pageBreakPreview" topLeftCell="A22">
      <selection activeCell="B40" sqref="B40:B42"/>
      <pageMargins left="0.19685039370078741" right="0.19685039370078741" top="0.39370078740157483" bottom="0.39370078740157483" header="0" footer="0"/>
      <printOptions horizontalCentered="1"/>
      <pageSetup paperSize="9" pageOrder="overThenDown" orientation="landscape" r:id="rId1"/>
      <headerFooter alignWithMargins="0"/>
    </customSheetView>
  </customSheetViews>
  <mergeCells count="138">
    <mergeCell ref="A5:A6"/>
    <mergeCell ref="B5:B6"/>
    <mergeCell ref="A7:A9"/>
    <mergeCell ref="A19:A21"/>
    <mergeCell ref="A10:A12"/>
    <mergeCell ref="D7:D9"/>
    <mergeCell ref="I26:K26"/>
    <mergeCell ref="F7:F9"/>
    <mergeCell ref="G7:G9"/>
    <mergeCell ref="F16:F18"/>
    <mergeCell ref="G13:G15"/>
    <mergeCell ref="H13:H15"/>
    <mergeCell ref="H16:H18"/>
    <mergeCell ref="G16:G18"/>
    <mergeCell ref="H26:H27"/>
    <mergeCell ref="C7:C9"/>
    <mergeCell ref="C10:C12"/>
    <mergeCell ref="A13:A15"/>
    <mergeCell ref="A16:A17"/>
    <mergeCell ref="A26:A27"/>
    <mergeCell ref="B26:B27"/>
    <mergeCell ref="C26:C27"/>
    <mergeCell ref="D26:D27"/>
    <mergeCell ref="E5:E6"/>
    <mergeCell ref="F13:F15"/>
    <mergeCell ref="D5:D6"/>
    <mergeCell ref="D13:D15"/>
    <mergeCell ref="C13:C15"/>
    <mergeCell ref="C5:C6"/>
    <mergeCell ref="F10:F12"/>
    <mergeCell ref="B7:B9"/>
    <mergeCell ref="I5:K5"/>
    <mergeCell ref="G5:G6"/>
    <mergeCell ref="H5:H6"/>
    <mergeCell ref="E7:E9"/>
    <mergeCell ref="G10:G12"/>
    <mergeCell ref="F5:F6"/>
    <mergeCell ref="H7:H9"/>
    <mergeCell ref="H10:H12"/>
    <mergeCell ref="B40:B42"/>
    <mergeCell ref="C40:C42"/>
    <mergeCell ref="D40:D42"/>
    <mergeCell ref="E40:E42"/>
    <mergeCell ref="E16:E18"/>
    <mergeCell ref="D10:D12"/>
    <mergeCell ref="E13:E15"/>
    <mergeCell ref="B28:B30"/>
    <mergeCell ref="D34:D36"/>
    <mergeCell ref="C16:C18"/>
    <mergeCell ref="D37:D39"/>
    <mergeCell ref="E10:E12"/>
    <mergeCell ref="B37:B39"/>
    <mergeCell ref="C37:C39"/>
    <mergeCell ref="C28:C30"/>
    <mergeCell ref="D28:D30"/>
    <mergeCell ref="D16:D18"/>
    <mergeCell ref="B34:B36"/>
    <mergeCell ref="C34:C36"/>
    <mergeCell ref="C19:C21"/>
    <mergeCell ref="B31:B33"/>
    <mergeCell ref="D31:D33"/>
    <mergeCell ref="D19:D21"/>
    <mergeCell ref="C31:C33"/>
    <mergeCell ref="H34:H36"/>
    <mergeCell ref="G31:G33"/>
    <mergeCell ref="E31:E33"/>
    <mergeCell ref="F31:F33"/>
    <mergeCell ref="F28:F30"/>
    <mergeCell ref="E26:E27"/>
    <mergeCell ref="F34:F36"/>
    <mergeCell ref="G19:G21"/>
    <mergeCell ref="E19:E21"/>
    <mergeCell ref="F26:F27"/>
    <mergeCell ref="E28:E30"/>
    <mergeCell ref="F19:F21"/>
    <mergeCell ref="G26:G27"/>
    <mergeCell ref="G34:G36"/>
    <mergeCell ref="E34:E36"/>
    <mergeCell ref="G28:G30"/>
    <mergeCell ref="H19:H21"/>
    <mergeCell ref="H28:H30"/>
    <mergeCell ref="H31:H33"/>
    <mergeCell ref="H40:H42"/>
    <mergeCell ref="F37:F39"/>
    <mergeCell ref="E37:E39"/>
    <mergeCell ref="G40:G42"/>
    <mergeCell ref="F40:F42"/>
    <mergeCell ref="I47:K47"/>
    <mergeCell ref="A49:A51"/>
    <mergeCell ref="B49:B51"/>
    <mergeCell ref="C49:C51"/>
    <mergeCell ref="D49:D51"/>
    <mergeCell ref="E49:E51"/>
    <mergeCell ref="F49:F51"/>
    <mergeCell ref="G49:G51"/>
    <mergeCell ref="H49:H51"/>
    <mergeCell ref="E47:E48"/>
    <mergeCell ref="F47:F48"/>
    <mergeCell ref="G47:G48"/>
    <mergeCell ref="H47:H48"/>
    <mergeCell ref="A47:A48"/>
    <mergeCell ref="B47:B48"/>
    <mergeCell ref="C47:C48"/>
    <mergeCell ref="D47:D48"/>
    <mergeCell ref="G37:G39"/>
    <mergeCell ref="H37:H39"/>
    <mergeCell ref="A55:A57"/>
    <mergeCell ref="B55:B57"/>
    <mergeCell ref="C55:C57"/>
    <mergeCell ref="D55:D57"/>
    <mergeCell ref="E55:E57"/>
    <mergeCell ref="F55:F57"/>
    <mergeCell ref="A52:A54"/>
    <mergeCell ref="B52:B54"/>
    <mergeCell ref="C52:C54"/>
    <mergeCell ref="D52:D54"/>
    <mergeCell ref="G52:G54"/>
    <mergeCell ref="H52:H54"/>
    <mergeCell ref="E52:E54"/>
    <mergeCell ref="F52:F54"/>
    <mergeCell ref="G58:G60"/>
    <mergeCell ref="H58:H60"/>
    <mergeCell ref="E58:E60"/>
    <mergeCell ref="F58:F60"/>
    <mergeCell ref="G55:G57"/>
    <mergeCell ref="H55:H57"/>
    <mergeCell ref="G61:G63"/>
    <mergeCell ref="H61:H63"/>
    <mergeCell ref="A61:A63"/>
    <mergeCell ref="B61:B63"/>
    <mergeCell ref="C61:C63"/>
    <mergeCell ref="D61:D63"/>
    <mergeCell ref="A58:A59"/>
    <mergeCell ref="B58:B60"/>
    <mergeCell ref="C58:C60"/>
    <mergeCell ref="D58:D60"/>
    <mergeCell ref="E61:E63"/>
    <mergeCell ref="F61:F63"/>
  </mergeCells>
  <phoneticPr fontId="0" type="noConversion"/>
  <dataValidations count="4">
    <dataValidation type="list" allowBlank="1" showInputMessage="1" showErrorMessage="1" sqref="B28 B31 B34 B37 B40 B19 B10 B13 B7 B16 B61 B52 B55 B49 B58">
      <formula1>JaNein</formula1>
    </dataValidation>
    <dataValidation type="list" allowBlank="1" showInputMessage="1" showErrorMessage="1" sqref="D31 D58 D34 D28 D10 D19 D7 D49 D13 D16 D61 D40 D52 D55 D37">
      <formula1>Maßnahme</formula1>
    </dataValidation>
    <dataValidation type="list" allowBlank="1" showInputMessage="1" showErrorMessage="1" sqref="E58 E34 E28 E10 E31 E19 E49 E7 E13 E16 E61 E52 E40 E55 E37">
      <formula1>Amortisation</formula1>
    </dataValidation>
    <dataValidation type="list" allowBlank="1" showInputMessage="1" showErrorMessage="1" sqref="J28:J42 J7:J21 J49:J63">
      <formula1>Einheit</formula1>
    </dataValidation>
  </dataValidations>
  <printOptions horizontalCentered="1"/>
  <pageMargins left="0.19685039370078741" right="0.19685039370078741" top="0.39370078740157483" bottom="0.39370078740157483" header="0" footer="0"/>
  <pageSetup paperSize="9" pageOrder="overThenDown" orientation="landscape" r:id="rId2"/>
  <headerFooter alignWithMargins="0"/>
  <drawing r:id="rId3"/>
  <legacyDrawing r:id="rId4"/>
</worksheet>
</file>

<file path=xl/worksheets/sheet25.xml><?xml version="1.0" encoding="utf-8"?>
<worksheet xmlns="http://schemas.openxmlformats.org/spreadsheetml/2006/main" xmlns:r="http://schemas.openxmlformats.org/officeDocument/2006/relationships">
  <sheetPr codeName="Tabelle201">
    <tabColor rgb="FFFF0000"/>
  </sheetPr>
  <dimension ref="A1:L42"/>
  <sheetViews>
    <sheetView showGridLines="0" view="pageBreakPreview" topLeftCell="A4" zoomScale="90" workbookViewId="0">
      <selection activeCell="C13" sqref="C13:C15"/>
    </sheetView>
  </sheetViews>
  <sheetFormatPr baseColWidth="10" defaultRowHeight="12.75"/>
  <cols>
    <col min="1" max="1" width="3.140625" style="275" customWidth="1"/>
    <col min="2" max="2" width="3.85546875" style="16" customWidth="1"/>
    <col min="3" max="3" width="28" style="16" customWidth="1"/>
    <col min="4" max="5" width="13.28515625" style="275" customWidth="1"/>
    <col min="6" max="6" width="10.5703125" style="16" customWidth="1"/>
    <col min="7" max="7" width="12.28515625" style="16" customWidth="1"/>
    <col min="8" max="8" width="22.7109375" style="16" customWidth="1"/>
    <col min="9" max="9" width="12" style="16" customWidth="1"/>
    <col min="10" max="10" width="7" style="275" customWidth="1"/>
    <col min="11" max="11" width="7.28515625" style="16" customWidth="1"/>
    <col min="12" max="12" width="12.140625" style="16" customWidth="1"/>
    <col min="13" max="16384" width="11.42578125" style="16"/>
  </cols>
  <sheetData>
    <row r="1" spans="1:12" s="258" customFormat="1" ht="14.25">
      <c r="A1" s="194" t="s">
        <v>242</v>
      </c>
      <c r="B1" s="194"/>
      <c r="C1" s="195"/>
      <c r="D1" s="195"/>
      <c r="E1" s="194"/>
      <c r="F1" s="196"/>
      <c r="G1" s="196"/>
      <c r="H1" s="196"/>
      <c r="I1" s="196"/>
      <c r="J1" s="196"/>
      <c r="K1" s="196"/>
      <c r="L1" s="196" t="str">
        <f>"Firma:  " &amp;LEFT('1.1'!D9,30)&amp;".."</f>
        <v>Firma:  OBERSTEIRISCHE MOLKEREI eGen..</v>
      </c>
    </row>
    <row r="2" spans="1:12">
      <c r="A2" s="259"/>
      <c r="B2" s="259"/>
      <c r="C2" s="7"/>
      <c r="D2" s="259"/>
      <c r="E2" s="259"/>
      <c r="F2" s="7"/>
      <c r="G2" s="7"/>
      <c r="H2" s="7"/>
      <c r="I2" s="7"/>
      <c r="J2" s="259"/>
      <c r="K2" s="7"/>
      <c r="L2" s="7"/>
    </row>
    <row r="3" spans="1:12" ht="25.5">
      <c r="A3" s="214" t="s">
        <v>328</v>
      </c>
      <c r="B3" s="260"/>
      <c r="C3" s="7"/>
      <c r="D3" s="259"/>
      <c r="E3" s="259"/>
      <c r="F3" s="7"/>
      <c r="G3" s="7"/>
      <c r="H3" s="7"/>
      <c r="I3" s="7"/>
      <c r="J3" s="259"/>
      <c r="K3" s="7"/>
      <c r="L3" s="7"/>
    </row>
    <row r="4" spans="1:12" ht="18" customHeight="1" thickBot="1">
      <c r="A4" s="214"/>
      <c r="B4" s="260"/>
      <c r="C4" s="7"/>
      <c r="D4" s="259"/>
      <c r="E4" s="259"/>
      <c r="F4" s="7"/>
      <c r="G4" s="7"/>
      <c r="H4" s="7"/>
      <c r="I4" s="7"/>
      <c r="J4" s="259"/>
      <c r="K4" s="7"/>
      <c r="L4" s="7"/>
    </row>
    <row r="5" spans="1:12" ht="17.25" customHeight="1">
      <c r="A5" s="702" t="s">
        <v>53</v>
      </c>
      <c r="B5" s="704" t="s">
        <v>99</v>
      </c>
      <c r="C5" s="706" t="s">
        <v>169</v>
      </c>
      <c r="D5" s="737" t="s">
        <v>175</v>
      </c>
      <c r="E5" s="696" t="s">
        <v>88</v>
      </c>
      <c r="F5" s="739" t="s">
        <v>253</v>
      </c>
      <c r="G5" s="739" t="s">
        <v>236</v>
      </c>
      <c r="H5" s="700" t="s">
        <v>89</v>
      </c>
      <c r="I5" s="693" t="s">
        <v>97</v>
      </c>
      <c r="J5" s="694"/>
      <c r="K5" s="694"/>
      <c r="L5" s="750" t="s">
        <v>282</v>
      </c>
    </row>
    <row r="6" spans="1:12" ht="38.25" customHeight="1" thickBot="1">
      <c r="A6" s="703"/>
      <c r="B6" s="705"/>
      <c r="C6" s="707"/>
      <c r="D6" s="738"/>
      <c r="E6" s="697"/>
      <c r="F6" s="740"/>
      <c r="G6" s="740"/>
      <c r="H6" s="701"/>
      <c r="I6" s="261" t="s">
        <v>75</v>
      </c>
      <c r="J6" s="262" t="s">
        <v>76</v>
      </c>
      <c r="K6" s="298" t="s">
        <v>98</v>
      </c>
      <c r="L6" s="751"/>
    </row>
    <row r="7" spans="1:12" ht="36.75" customHeight="1">
      <c r="A7" s="299">
        <v>1</v>
      </c>
      <c r="B7" s="678" t="s">
        <v>95</v>
      </c>
      <c r="C7" s="717" t="s">
        <v>762</v>
      </c>
      <c r="D7" s="708" t="s">
        <v>255</v>
      </c>
      <c r="E7" s="684" t="s">
        <v>765</v>
      </c>
      <c r="F7" s="747"/>
      <c r="G7" s="747">
        <v>8000000</v>
      </c>
      <c r="H7" s="672" t="s">
        <v>761</v>
      </c>
      <c r="I7" s="491"/>
      <c r="J7" s="276"/>
      <c r="K7" s="438"/>
      <c r="L7" s="755">
        <v>2014</v>
      </c>
    </row>
    <row r="8" spans="1:12" ht="22.5" customHeight="1">
      <c r="A8" s="300"/>
      <c r="B8" s="679"/>
      <c r="C8" s="718"/>
      <c r="D8" s="709"/>
      <c r="E8" s="685"/>
      <c r="F8" s="748"/>
      <c r="G8" s="748"/>
      <c r="H8" s="673"/>
      <c r="I8" s="283"/>
      <c r="J8" s="493"/>
      <c r="K8" s="439"/>
      <c r="L8" s="755"/>
    </row>
    <row r="9" spans="1:12" ht="13.5" thickBot="1">
      <c r="A9" s="264"/>
      <c r="B9" s="680"/>
      <c r="C9" s="719"/>
      <c r="D9" s="710"/>
      <c r="E9" s="686"/>
      <c r="F9" s="749"/>
      <c r="G9" s="749"/>
      <c r="H9" s="674"/>
      <c r="I9" s="287"/>
      <c r="J9" s="288"/>
      <c r="K9" s="440"/>
      <c r="L9" s="755"/>
    </row>
    <row r="10" spans="1:12" ht="27.95" customHeight="1">
      <c r="A10" s="299">
        <v>2</v>
      </c>
      <c r="B10" s="678" t="s">
        <v>218</v>
      </c>
      <c r="C10" s="717" t="s">
        <v>782</v>
      </c>
      <c r="D10" s="684" t="s">
        <v>255</v>
      </c>
      <c r="E10" s="684" t="s">
        <v>716</v>
      </c>
      <c r="F10" s="741" t="s">
        <v>763</v>
      </c>
      <c r="G10" s="731"/>
      <c r="H10" s="672" t="s">
        <v>783</v>
      </c>
      <c r="I10" s="489">
        <v>140000</v>
      </c>
      <c r="J10" s="492" t="s">
        <v>59</v>
      </c>
      <c r="K10" s="438"/>
      <c r="L10" s="755" t="s">
        <v>764</v>
      </c>
    </row>
    <row r="11" spans="1:12" ht="27.95" customHeight="1">
      <c r="A11" s="300"/>
      <c r="B11" s="679"/>
      <c r="C11" s="718"/>
      <c r="D11" s="685"/>
      <c r="E11" s="685"/>
      <c r="F11" s="742"/>
      <c r="G11" s="732"/>
      <c r="H11" s="673"/>
      <c r="I11" s="497">
        <v>3800</v>
      </c>
      <c r="J11" s="493" t="s">
        <v>196</v>
      </c>
      <c r="K11" s="439">
        <v>20</v>
      </c>
      <c r="L11" s="755"/>
    </row>
    <row r="12" spans="1:12" ht="27.95" customHeight="1" thickBot="1">
      <c r="A12" s="264"/>
      <c r="B12" s="680"/>
      <c r="C12" s="719"/>
      <c r="D12" s="686"/>
      <c r="E12" s="686"/>
      <c r="F12" s="743"/>
      <c r="G12" s="733"/>
      <c r="H12" s="674"/>
      <c r="I12" s="287"/>
      <c r="J12" s="288"/>
      <c r="K12" s="440"/>
      <c r="L12" s="755"/>
    </row>
    <row r="13" spans="1:12" ht="27.95" customHeight="1">
      <c r="A13" s="299">
        <v>3</v>
      </c>
      <c r="B13" s="678" t="s">
        <v>95</v>
      </c>
      <c r="C13" s="714" t="s">
        <v>772</v>
      </c>
      <c r="D13" s="684" t="s">
        <v>255</v>
      </c>
      <c r="E13" s="690" t="s">
        <v>716</v>
      </c>
      <c r="F13" s="731"/>
      <c r="G13" s="731"/>
      <c r="H13" s="672" t="s">
        <v>784</v>
      </c>
      <c r="I13" s="290"/>
      <c r="J13" s="492"/>
      <c r="K13" s="438"/>
      <c r="L13" s="755">
        <v>2014</v>
      </c>
    </row>
    <row r="14" spans="1:12" ht="27.95" customHeight="1">
      <c r="A14" s="300"/>
      <c r="B14" s="679"/>
      <c r="C14" s="715"/>
      <c r="D14" s="685"/>
      <c r="E14" s="691"/>
      <c r="F14" s="732"/>
      <c r="G14" s="732"/>
      <c r="H14" s="673"/>
      <c r="I14" s="283"/>
      <c r="J14" s="493"/>
      <c r="K14" s="439"/>
      <c r="L14" s="755"/>
    </row>
    <row r="15" spans="1:12" ht="27.95" customHeight="1" thickBot="1">
      <c r="A15" s="264"/>
      <c r="B15" s="680"/>
      <c r="C15" s="716"/>
      <c r="D15" s="686"/>
      <c r="E15" s="692"/>
      <c r="F15" s="733"/>
      <c r="G15" s="733"/>
      <c r="H15" s="674"/>
      <c r="I15" s="287"/>
      <c r="J15" s="288"/>
      <c r="K15" s="441"/>
      <c r="L15" s="755"/>
    </row>
    <row r="16" spans="1:12" ht="27.95" customHeight="1">
      <c r="A16" s="299">
        <v>4</v>
      </c>
      <c r="B16" s="678" t="s">
        <v>96</v>
      </c>
      <c r="C16" s="717" t="s">
        <v>773</v>
      </c>
      <c r="D16" s="684" t="s">
        <v>254</v>
      </c>
      <c r="E16" s="684" t="s">
        <v>716</v>
      </c>
      <c r="F16" s="731"/>
      <c r="G16" s="731"/>
      <c r="H16" s="672" t="s">
        <v>776</v>
      </c>
      <c r="I16" s="290"/>
      <c r="J16" s="492"/>
      <c r="K16" s="438"/>
      <c r="L16" s="755">
        <v>2014</v>
      </c>
    </row>
    <row r="17" spans="1:12" ht="27.95" customHeight="1">
      <c r="A17" s="300"/>
      <c r="B17" s="679"/>
      <c r="C17" s="718"/>
      <c r="D17" s="685"/>
      <c r="E17" s="685"/>
      <c r="F17" s="732"/>
      <c r="G17" s="732"/>
      <c r="H17" s="673"/>
      <c r="I17" s="283"/>
      <c r="J17" s="493"/>
      <c r="K17" s="439"/>
      <c r="L17" s="755"/>
    </row>
    <row r="18" spans="1:12" ht="27.95" customHeight="1" thickBot="1">
      <c r="A18" s="264"/>
      <c r="B18" s="680"/>
      <c r="C18" s="719"/>
      <c r="D18" s="686"/>
      <c r="E18" s="686"/>
      <c r="F18" s="733"/>
      <c r="G18" s="733"/>
      <c r="H18" s="674"/>
      <c r="I18" s="287"/>
      <c r="J18" s="288"/>
      <c r="K18" s="440"/>
      <c r="L18" s="755"/>
    </row>
    <row r="19" spans="1:12" ht="27.95" customHeight="1">
      <c r="A19" s="299">
        <v>5</v>
      </c>
      <c r="B19" s="678" t="s">
        <v>777</v>
      </c>
      <c r="C19" s="717" t="s">
        <v>778</v>
      </c>
      <c r="D19" s="684" t="s">
        <v>255</v>
      </c>
      <c r="E19" s="684" t="s">
        <v>716</v>
      </c>
      <c r="F19" s="731"/>
      <c r="G19" s="731"/>
      <c r="H19" s="734" t="s">
        <v>787</v>
      </c>
      <c r="I19" s="290"/>
      <c r="J19" s="492"/>
      <c r="K19" s="438"/>
      <c r="L19" s="755" t="s">
        <v>764</v>
      </c>
    </row>
    <row r="20" spans="1:12" ht="27.95" customHeight="1">
      <c r="A20" s="300"/>
      <c r="B20" s="679"/>
      <c r="C20" s="718"/>
      <c r="D20" s="685"/>
      <c r="E20" s="685"/>
      <c r="F20" s="732"/>
      <c r="G20" s="732"/>
      <c r="H20" s="735"/>
      <c r="I20" s="283"/>
      <c r="J20" s="493"/>
      <c r="K20" s="439"/>
      <c r="L20" s="755"/>
    </row>
    <row r="21" spans="1:12" ht="27.95" customHeight="1" thickBot="1">
      <c r="A21" s="264"/>
      <c r="B21" s="680"/>
      <c r="C21" s="719"/>
      <c r="D21" s="686"/>
      <c r="E21" s="686"/>
      <c r="F21" s="733"/>
      <c r="G21" s="733"/>
      <c r="H21" s="736"/>
      <c r="I21" s="292"/>
      <c r="J21" s="494"/>
      <c r="K21" s="440"/>
      <c r="L21" s="756"/>
    </row>
    <row r="22" spans="1:12" s="258" customFormat="1" ht="14.25">
      <c r="A22" s="194" t="s">
        <v>242</v>
      </c>
      <c r="B22" s="195"/>
      <c r="C22" s="265"/>
      <c r="D22" s="266"/>
      <c r="E22" s="266"/>
      <c r="F22" s="267"/>
      <c r="G22" s="267"/>
      <c r="H22" s="195"/>
      <c r="I22" s="195"/>
      <c r="J22" s="266"/>
      <c r="K22" s="266"/>
      <c r="L22" s="196" t="str">
        <f>"Firma:  " &amp;LEFT('1.1'!D9,30)&amp;".."</f>
        <v>Firma:  OBERSTEIRISCHE MOLKEREI eGen..</v>
      </c>
    </row>
    <row r="23" spans="1:12">
      <c r="A23" s="259"/>
      <c r="B23" s="259"/>
      <c r="C23" s="7"/>
      <c r="D23" s="259"/>
      <c r="E23" s="259"/>
      <c r="F23" s="7"/>
      <c r="G23" s="7"/>
      <c r="H23" s="7"/>
      <c r="I23" s="7"/>
      <c r="J23" s="259"/>
      <c r="K23" s="7"/>
      <c r="L23" s="7"/>
    </row>
    <row r="24" spans="1:12" ht="25.5">
      <c r="A24" s="301" t="s">
        <v>329</v>
      </c>
      <c r="B24" s="260"/>
      <c r="C24" s="7"/>
      <c r="D24" s="259"/>
      <c r="E24" s="259"/>
      <c r="F24" s="7"/>
      <c r="G24" s="7"/>
      <c r="H24" s="7"/>
      <c r="I24" s="7"/>
      <c r="J24" s="259"/>
      <c r="K24" s="7"/>
      <c r="L24" s="7"/>
    </row>
    <row r="25" spans="1:12" ht="19.5" customHeight="1" thickBot="1">
      <c r="A25" s="259"/>
      <c r="B25" s="260"/>
      <c r="C25" s="268"/>
      <c r="D25" s="259"/>
      <c r="E25" s="259"/>
      <c r="F25" s="269"/>
      <c r="G25" s="269"/>
      <c r="H25" s="270"/>
      <c r="I25" s="158"/>
      <c r="J25" s="259"/>
      <c r="K25" s="7"/>
      <c r="L25" s="7"/>
    </row>
    <row r="26" spans="1:12" ht="17.25" customHeight="1">
      <c r="A26" s="702" t="s">
        <v>53</v>
      </c>
      <c r="B26" s="704" t="s">
        <v>99</v>
      </c>
      <c r="C26" s="706" t="s">
        <v>169</v>
      </c>
      <c r="D26" s="737" t="s">
        <v>175</v>
      </c>
      <c r="E26" s="696" t="s">
        <v>88</v>
      </c>
      <c r="F26" s="739" t="s">
        <v>253</v>
      </c>
      <c r="G26" s="739" t="s">
        <v>236</v>
      </c>
      <c r="H26" s="700" t="s">
        <v>89</v>
      </c>
      <c r="I26" s="693" t="s">
        <v>97</v>
      </c>
      <c r="J26" s="694"/>
      <c r="K26" s="694"/>
      <c r="L26" s="750" t="s">
        <v>282</v>
      </c>
    </row>
    <row r="27" spans="1:12" ht="38.25" customHeight="1" thickBot="1">
      <c r="A27" s="703"/>
      <c r="B27" s="705"/>
      <c r="C27" s="707"/>
      <c r="D27" s="738"/>
      <c r="E27" s="697"/>
      <c r="F27" s="740"/>
      <c r="G27" s="740"/>
      <c r="H27" s="701"/>
      <c r="I27" s="261" t="s">
        <v>75</v>
      </c>
      <c r="J27" s="262" t="s">
        <v>76</v>
      </c>
      <c r="K27" s="261" t="s">
        <v>98</v>
      </c>
      <c r="L27" s="751"/>
    </row>
    <row r="28" spans="1:12" ht="27.95" customHeight="1">
      <c r="A28" s="271">
        <v>6</v>
      </c>
      <c r="B28" s="678" t="s">
        <v>218</v>
      </c>
      <c r="C28" s="717"/>
      <c r="D28" s="684"/>
      <c r="E28" s="684"/>
      <c r="F28" s="731"/>
      <c r="G28" s="731" t="s">
        <v>770</v>
      </c>
      <c r="H28" s="672"/>
      <c r="I28" s="278"/>
      <c r="J28" s="276"/>
      <c r="K28" s="293"/>
      <c r="L28" s="752"/>
    </row>
    <row r="29" spans="1:12" ht="27.95" customHeight="1">
      <c r="A29" s="272"/>
      <c r="B29" s="679"/>
      <c r="C29" s="718"/>
      <c r="D29" s="685"/>
      <c r="E29" s="685"/>
      <c r="F29" s="732"/>
      <c r="G29" s="732"/>
      <c r="H29" s="673"/>
      <c r="I29" s="283"/>
      <c r="J29" s="281"/>
      <c r="K29" s="294"/>
      <c r="L29" s="753"/>
    </row>
    <row r="30" spans="1:12" ht="27.95" customHeight="1" thickBot="1">
      <c r="A30" s="273"/>
      <c r="B30" s="680"/>
      <c r="C30" s="719"/>
      <c r="D30" s="686"/>
      <c r="E30" s="686"/>
      <c r="F30" s="733"/>
      <c r="G30" s="733"/>
      <c r="H30" s="674"/>
      <c r="I30" s="287"/>
      <c r="J30" s="288"/>
      <c r="K30" s="295"/>
      <c r="L30" s="754"/>
    </row>
    <row r="31" spans="1:12" ht="27.95" customHeight="1">
      <c r="A31" s="271">
        <v>7</v>
      </c>
      <c r="B31" s="711" t="s">
        <v>96</v>
      </c>
      <c r="C31" s="717"/>
      <c r="D31" s="684"/>
      <c r="E31" s="684"/>
      <c r="F31" s="731"/>
      <c r="G31" s="731"/>
      <c r="H31" s="672"/>
      <c r="I31" s="290"/>
      <c r="J31" s="277"/>
      <c r="K31" s="293"/>
      <c r="L31" s="752">
        <v>201372014</v>
      </c>
    </row>
    <row r="32" spans="1:12" ht="27.95" customHeight="1">
      <c r="A32" s="272"/>
      <c r="B32" s="712"/>
      <c r="C32" s="718"/>
      <c r="D32" s="685"/>
      <c r="E32" s="685"/>
      <c r="F32" s="732"/>
      <c r="G32" s="732"/>
      <c r="H32" s="673"/>
      <c r="I32" s="283"/>
      <c r="J32" s="281"/>
      <c r="K32" s="294"/>
      <c r="L32" s="753"/>
    </row>
    <row r="33" spans="1:12" ht="27.95" customHeight="1" thickBot="1">
      <c r="A33" s="273"/>
      <c r="B33" s="713"/>
      <c r="C33" s="719"/>
      <c r="D33" s="686"/>
      <c r="E33" s="686"/>
      <c r="F33" s="733"/>
      <c r="G33" s="733"/>
      <c r="H33" s="674"/>
      <c r="I33" s="287"/>
      <c r="J33" s="288"/>
      <c r="K33" s="295"/>
      <c r="L33" s="754"/>
    </row>
    <row r="34" spans="1:12" ht="27.95" customHeight="1">
      <c r="A34" s="274">
        <v>8</v>
      </c>
      <c r="B34" s="711" t="s">
        <v>94</v>
      </c>
      <c r="C34" s="744"/>
      <c r="D34" s="684" t="s">
        <v>44</v>
      </c>
      <c r="E34" s="690" t="s">
        <v>44</v>
      </c>
      <c r="F34" s="731">
        <v>0</v>
      </c>
      <c r="G34" s="731">
        <v>0</v>
      </c>
      <c r="H34" s="279"/>
      <c r="I34" s="290">
        <v>0</v>
      </c>
      <c r="J34" s="277" t="s">
        <v>44</v>
      </c>
      <c r="K34" s="293"/>
      <c r="L34" s="752"/>
    </row>
    <row r="35" spans="1:12" ht="27.95" customHeight="1">
      <c r="A35" s="272"/>
      <c r="B35" s="712"/>
      <c r="C35" s="745"/>
      <c r="D35" s="685"/>
      <c r="E35" s="691"/>
      <c r="F35" s="732"/>
      <c r="G35" s="732"/>
      <c r="H35" s="282"/>
      <c r="I35" s="283">
        <v>0</v>
      </c>
      <c r="J35" s="281" t="s">
        <v>44</v>
      </c>
      <c r="K35" s="294"/>
      <c r="L35" s="753"/>
    </row>
    <row r="36" spans="1:12" ht="27.95" customHeight="1" thickBot="1">
      <c r="A36" s="272"/>
      <c r="B36" s="713"/>
      <c r="C36" s="746"/>
      <c r="D36" s="686"/>
      <c r="E36" s="692"/>
      <c r="F36" s="733"/>
      <c r="G36" s="733"/>
      <c r="H36" s="296"/>
      <c r="I36" s="287">
        <v>0</v>
      </c>
      <c r="J36" s="288" t="s">
        <v>44</v>
      </c>
      <c r="K36" s="297"/>
      <c r="L36" s="754"/>
    </row>
    <row r="37" spans="1:12" ht="27.95" customHeight="1">
      <c r="A37" s="271">
        <v>9</v>
      </c>
      <c r="B37" s="711" t="s">
        <v>94</v>
      </c>
      <c r="C37" s="681"/>
      <c r="D37" s="684" t="s">
        <v>44</v>
      </c>
      <c r="E37" s="684" t="s">
        <v>44</v>
      </c>
      <c r="F37" s="731">
        <v>0</v>
      </c>
      <c r="G37" s="731">
        <v>0</v>
      </c>
      <c r="H37" s="279"/>
      <c r="I37" s="290">
        <v>0</v>
      </c>
      <c r="J37" s="277" t="s">
        <v>44</v>
      </c>
      <c r="K37" s="293"/>
      <c r="L37" s="752"/>
    </row>
    <row r="38" spans="1:12" ht="27.95" customHeight="1">
      <c r="A38" s="272"/>
      <c r="B38" s="712"/>
      <c r="C38" s="682"/>
      <c r="D38" s="685"/>
      <c r="E38" s="685"/>
      <c r="F38" s="732"/>
      <c r="G38" s="732"/>
      <c r="H38" s="282"/>
      <c r="I38" s="283">
        <v>0</v>
      </c>
      <c r="J38" s="281" t="s">
        <v>44</v>
      </c>
      <c r="K38" s="294"/>
      <c r="L38" s="753"/>
    </row>
    <row r="39" spans="1:12" ht="27.95" customHeight="1" thickBot="1">
      <c r="A39" s="273"/>
      <c r="B39" s="713"/>
      <c r="C39" s="683"/>
      <c r="D39" s="686"/>
      <c r="E39" s="686"/>
      <c r="F39" s="733"/>
      <c r="G39" s="733"/>
      <c r="H39" s="286"/>
      <c r="I39" s="287">
        <v>0</v>
      </c>
      <c r="J39" s="288" t="s">
        <v>44</v>
      </c>
      <c r="K39" s="295"/>
      <c r="L39" s="754"/>
    </row>
    <row r="40" spans="1:12" ht="27.95" customHeight="1">
      <c r="A40" s="271">
        <v>10</v>
      </c>
      <c r="B40" s="711" t="s">
        <v>94</v>
      </c>
      <c r="C40" s="681"/>
      <c r="D40" s="684" t="s">
        <v>44</v>
      </c>
      <c r="E40" s="684" t="s">
        <v>44</v>
      </c>
      <c r="F40" s="731">
        <v>0</v>
      </c>
      <c r="G40" s="731">
        <v>0</v>
      </c>
      <c r="H40" s="279"/>
      <c r="I40" s="290">
        <v>0</v>
      </c>
      <c r="J40" s="277" t="s">
        <v>44</v>
      </c>
      <c r="K40" s="293"/>
      <c r="L40" s="752"/>
    </row>
    <row r="41" spans="1:12" ht="27.95" customHeight="1">
      <c r="A41" s="272"/>
      <c r="B41" s="712"/>
      <c r="C41" s="682"/>
      <c r="D41" s="685"/>
      <c r="E41" s="685"/>
      <c r="F41" s="732"/>
      <c r="G41" s="732"/>
      <c r="H41" s="282"/>
      <c r="I41" s="283">
        <v>0</v>
      </c>
      <c r="J41" s="281" t="s">
        <v>44</v>
      </c>
      <c r="K41" s="294"/>
      <c r="L41" s="753"/>
    </row>
    <row r="42" spans="1:12" ht="27.95" customHeight="1" thickBot="1">
      <c r="A42" s="273"/>
      <c r="B42" s="713"/>
      <c r="C42" s="683"/>
      <c r="D42" s="686"/>
      <c r="E42" s="686"/>
      <c r="F42" s="733"/>
      <c r="G42" s="733"/>
      <c r="H42" s="286"/>
      <c r="I42" s="292">
        <v>0</v>
      </c>
      <c r="J42" s="285" t="s">
        <v>44</v>
      </c>
      <c r="K42" s="295"/>
      <c r="L42" s="754"/>
    </row>
  </sheetData>
  <sheetProtection formatCells="0" formatRows="0" selectLockedCells="1"/>
  <customSheetViews>
    <customSheetView guid="{440EED44-B453-4D7F-BBAB-A8E1E45C581D}" scale="90" showPageBreaks="1" showGridLines="0" printArea="1" view="pageBreakPreview">
      <selection activeCell="C7" sqref="C7:C9"/>
      <pageMargins left="0.11811023622047245" right="0.11811023622047245" top="0.39370078740157483" bottom="0.39370078740157483" header="0" footer="0"/>
      <printOptions horizontalCentered="1"/>
      <pageSetup paperSize="9" pageOrder="overThenDown" orientation="landscape" r:id="rId1"/>
      <headerFooter alignWithMargins="0"/>
    </customSheetView>
  </customSheetViews>
  <mergeCells count="97">
    <mergeCell ref="L28:L30"/>
    <mergeCell ref="L31:L33"/>
    <mergeCell ref="L40:L42"/>
    <mergeCell ref="L7:L9"/>
    <mergeCell ref="L10:L12"/>
    <mergeCell ref="L13:L15"/>
    <mergeCell ref="L16:L18"/>
    <mergeCell ref="L19:L21"/>
    <mergeCell ref="L34:L36"/>
    <mergeCell ref="L37:L39"/>
    <mergeCell ref="L26:L27"/>
    <mergeCell ref="G10:G12"/>
    <mergeCell ref="G7:G9"/>
    <mergeCell ref="F5:F6"/>
    <mergeCell ref="F7:F9"/>
    <mergeCell ref="L5:L6"/>
    <mergeCell ref="H31:H33"/>
    <mergeCell ref="H28:H30"/>
    <mergeCell ref="G28:G30"/>
    <mergeCell ref="I26:K26"/>
    <mergeCell ref="H26:H27"/>
    <mergeCell ref="G26:G27"/>
    <mergeCell ref="B28:B30"/>
    <mergeCell ref="D37:D39"/>
    <mergeCell ref="B31:B33"/>
    <mergeCell ref="D19:D21"/>
    <mergeCell ref="C34:C36"/>
    <mergeCell ref="B37:B39"/>
    <mergeCell ref="B34:B36"/>
    <mergeCell ref="D31:D33"/>
    <mergeCell ref="G40:G42"/>
    <mergeCell ref="F37:F39"/>
    <mergeCell ref="G37:G39"/>
    <mergeCell ref="A5:A6"/>
    <mergeCell ref="G5:G6"/>
    <mergeCell ref="B16:B18"/>
    <mergeCell ref="G13:G15"/>
    <mergeCell ref="E13:E15"/>
    <mergeCell ref="D5:D6"/>
    <mergeCell ref="C5:C6"/>
    <mergeCell ref="G34:G36"/>
    <mergeCell ref="F31:F33"/>
    <mergeCell ref="F34:F36"/>
    <mergeCell ref="G31:G33"/>
    <mergeCell ref="C16:C18"/>
    <mergeCell ref="G16:G18"/>
    <mergeCell ref="B40:B42"/>
    <mergeCell ref="C40:C42"/>
    <mergeCell ref="D40:D42"/>
    <mergeCell ref="E40:E42"/>
    <mergeCell ref="D34:D36"/>
    <mergeCell ref="E37:E39"/>
    <mergeCell ref="E34:E36"/>
    <mergeCell ref="C37:C39"/>
    <mergeCell ref="E5:E6"/>
    <mergeCell ref="F26:F27"/>
    <mergeCell ref="F19:F21"/>
    <mergeCell ref="E19:E21"/>
    <mergeCell ref="E26:E27"/>
    <mergeCell ref="F13:F15"/>
    <mergeCell ref="F16:F18"/>
    <mergeCell ref="F10:F12"/>
    <mergeCell ref="E10:E12"/>
    <mergeCell ref="E16:E18"/>
    <mergeCell ref="D7:D9"/>
    <mergeCell ref="C10:C12"/>
    <mergeCell ref="E7:E9"/>
    <mergeCell ref="E28:E30"/>
    <mergeCell ref="F40:F42"/>
    <mergeCell ref="F28:F30"/>
    <mergeCell ref="D13:D15"/>
    <mergeCell ref="C13:C15"/>
    <mergeCell ref="C31:C33"/>
    <mergeCell ref="D10:D12"/>
    <mergeCell ref="C19:C21"/>
    <mergeCell ref="D16:D18"/>
    <mergeCell ref="C28:C30"/>
    <mergeCell ref="D28:D30"/>
    <mergeCell ref="E31:E33"/>
    <mergeCell ref="B5:B6"/>
    <mergeCell ref="B10:B12"/>
    <mergeCell ref="B7:B9"/>
    <mergeCell ref="B13:B15"/>
    <mergeCell ref="C7:C9"/>
    <mergeCell ref="G19:G21"/>
    <mergeCell ref="H19:H21"/>
    <mergeCell ref="A26:A27"/>
    <mergeCell ref="B26:B27"/>
    <mergeCell ref="C26:C27"/>
    <mergeCell ref="D26:D27"/>
    <mergeCell ref="B19:B21"/>
    <mergeCell ref="H16:H18"/>
    <mergeCell ref="I5:K5"/>
    <mergeCell ref="H5:H6"/>
    <mergeCell ref="H13:H15"/>
    <mergeCell ref="H10:H12"/>
    <mergeCell ref="H7:H9"/>
  </mergeCells>
  <phoneticPr fontId="0" type="noConversion"/>
  <dataValidations count="5">
    <dataValidation type="list" allowBlank="1" showInputMessage="1" showErrorMessage="1" sqref="B16 B31 B34 B37 B40 B19 B10 B13 B7">
      <formula1>JaNein</formula1>
    </dataValidation>
    <dataValidation type="list" allowBlank="1" showInputMessage="1" showErrorMessage="1" sqref="D31 D28 D34 D37 D40 D16 D7 D10 D13 D19">
      <formula1>Maßnahme</formula1>
    </dataValidation>
    <dataValidation type="list" allowBlank="1" showInputMessage="1" showErrorMessage="1" sqref="E28 E34 E37 E40 E31 E16 E10 E7 E13 E19">
      <formula1>Amortisation</formula1>
    </dataValidation>
    <dataValidation type="list" allowBlank="1" showInputMessage="1" showErrorMessage="1" sqref="J28:J42 J7:J21">
      <formula1>Einheit</formula1>
    </dataValidation>
    <dataValidation type="list" showInputMessage="1" showErrorMessage="1" sqref="B28:B30">
      <formula1>JaNein</formula1>
    </dataValidation>
  </dataValidations>
  <printOptions horizontalCentered="1"/>
  <pageMargins left="0.11811023622047245" right="0.11811023622047245" top="0.39370078740157483" bottom="0.39370078740157483" header="0" footer="0"/>
  <pageSetup paperSize="9" pageOrder="overThenDown" orientation="landscape" r:id="rId2"/>
  <headerFooter alignWithMargins="0"/>
  <drawing r:id="rId3"/>
  <legacyDrawing r:id="rId4"/>
</worksheet>
</file>

<file path=xl/worksheets/sheet26.xml><?xml version="1.0" encoding="utf-8"?>
<worksheet xmlns="http://schemas.openxmlformats.org/spreadsheetml/2006/main" xmlns:r="http://schemas.openxmlformats.org/officeDocument/2006/relationships">
  <sheetPr codeName="Tabelle30"/>
  <dimension ref="A1:E23"/>
  <sheetViews>
    <sheetView view="pageBreakPreview" zoomScale="85" zoomScaleNormal="80" zoomScaleSheetLayoutView="85" workbookViewId="0">
      <selection activeCell="C13" sqref="C13:C15"/>
    </sheetView>
  </sheetViews>
  <sheetFormatPr baseColWidth="10" defaultRowHeight="12.75"/>
  <cols>
    <col min="1" max="1" width="3.85546875" style="275" customWidth="1"/>
    <col min="2" max="2" width="17.7109375" style="275" bestFit="1" customWidth="1"/>
    <col min="3" max="3" width="39.5703125" style="16" customWidth="1"/>
    <col min="4" max="4" width="64" style="275" customWidth="1"/>
    <col min="5" max="5" width="9.5703125" style="16" customWidth="1"/>
    <col min="6" max="16384" width="11.42578125" style="16"/>
  </cols>
  <sheetData>
    <row r="1" spans="1:5" s="258" customFormat="1" ht="14.25">
      <c r="A1" s="194" t="s">
        <v>242</v>
      </c>
      <c r="B1" s="194"/>
      <c r="C1" s="195"/>
      <c r="D1" s="195"/>
      <c r="E1" s="196" t="str">
        <f>"Firma:  " &amp;LEFT('1.1'!D9,30)&amp;".."</f>
        <v>Firma:  OBERSTEIRISCHE MOLKEREI eGen..</v>
      </c>
    </row>
    <row r="2" spans="1:5">
      <c r="A2" s="259"/>
      <c r="B2" s="259"/>
      <c r="C2" s="7"/>
      <c r="D2" s="259"/>
      <c r="E2" s="7"/>
    </row>
    <row r="3" spans="1:5" ht="25.5">
      <c r="A3" s="214" t="s">
        <v>332</v>
      </c>
      <c r="B3" s="260"/>
      <c r="C3" s="7"/>
      <c r="D3" s="259"/>
      <c r="E3" s="7"/>
    </row>
    <row r="4" spans="1:5" ht="19.5" customHeight="1" thickBot="1">
      <c r="A4" s="259"/>
      <c r="B4" s="260"/>
      <c r="C4" s="268"/>
      <c r="D4" s="259"/>
      <c r="E4" s="7"/>
    </row>
    <row r="5" spans="1:5" ht="17.25" customHeight="1">
      <c r="A5" s="763" t="s">
        <v>53</v>
      </c>
      <c r="B5" s="706" t="s">
        <v>216</v>
      </c>
      <c r="C5" s="706" t="s">
        <v>87</v>
      </c>
      <c r="D5" s="706" t="s">
        <v>217</v>
      </c>
      <c r="E5" s="7"/>
    </row>
    <row r="6" spans="1:5" ht="37.5" customHeight="1" thickBot="1">
      <c r="A6" s="764"/>
      <c r="B6" s="707"/>
      <c r="C6" s="707"/>
      <c r="D6" s="707"/>
      <c r="E6" s="7"/>
    </row>
    <row r="7" spans="1:5" s="304" customFormat="1" ht="24.95" customHeight="1">
      <c r="A7" s="271">
        <v>1</v>
      </c>
      <c r="B7" s="760"/>
      <c r="C7" s="681" t="s">
        <v>766</v>
      </c>
      <c r="D7" s="744"/>
      <c r="E7" s="7"/>
    </row>
    <row r="8" spans="1:5" s="304" customFormat="1" ht="24.95" customHeight="1">
      <c r="A8" s="272"/>
      <c r="B8" s="761"/>
      <c r="C8" s="682"/>
      <c r="D8" s="745"/>
      <c r="E8" s="7"/>
    </row>
    <row r="9" spans="1:5" s="304" customFormat="1" ht="24.95" customHeight="1" thickBot="1">
      <c r="A9" s="273"/>
      <c r="B9" s="762"/>
      <c r="C9" s="683"/>
      <c r="D9" s="746"/>
      <c r="E9" s="7"/>
    </row>
    <row r="10" spans="1:5" s="304" customFormat="1" ht="24.95" customHeight="1">
      <c r="A10" s="271">
        <v>2</v>
      </c>
      <c r="B10" s="760"/>
      <c r="C10" s="681"/>
      <c r="D10" s="757"/>
      <c r="E10" s="7"/>
    </row>
    <row r="11" spans="1:5" s="304" customFormat="1" ht="24.95" customHeight="1">
      <c r="A11" s="272"/>
      <c r="B11" s="761"/>
      <c r="C11" s="682"/>
      <c r="D11" s="758"/>
      <c r="E11" s="7"/>
    </row>
    <row r="12" spans="1:5" s="304" customFormat="1" ht="24.95" customHeight="1" thickBot="1">
      <c r="A12" s="273"/>
      <c r="B12" s="762"/>
      <c r="C12" s="683"/>
      <c r="D12" s="759"/>
      <c r="E12" s="7"/>
    </row>
    <row r="13" spans="1:5" s="304" customFormat="1" ht="24.95" customHeight="1">
      <c r="A13" s="271">
        <v>3</v>
      </c>
      <c r="B13" s="760"/>
      <c r="C13" s="744"/>
      <c r="D13" s="757"/>
      <c r="E13" s="7"/>
    </row>
    <row r="14" spans="1:5" s="304" customFormat="1" ht="24.95" customHeight="1">
      <c r="A14" s="272"/>
      <c r="B14" s="761"/>
      <c r="C14" s="745"/>
      <c r="D14" s="758"/>
      <c r="E14" s="7"/>
    </row>
    <row r="15" spans="1:5" s="304" customFormat="1" ht="24.95" customHeight="1" thickBot="1">
      <c r="A15" s="273"/>
      <c r="B15" s="762"/>
      <c r="C15" s="746"/>
      <c r="D15" s="759"/>
      <c r="E15" s="7"/>
    </row>
    <row r="16" spans="1:5" s="304" customFormat="1" ht="24.95" customHeight="1">
      <c r="A16" s="271">
        <v>4</v>
      </c>
      <c r="B16" s="760"/>
      <c r="C16" s="681"/>
      <c r="D16" s="757"/>
      <c r="E16" s="7"/>
    </row>
    <row r="17" spans="1:5" s="304" customFormat="1" ht="24.95" customHeight="1">
      <c r="A17" s="272"/>
      <c r="B17" s="761"/>
      <c r="C17" s="682"/>
      <c r="D17" s="758"/>
      <c r="E17" s="7"/>
    </row>
    <row r="18" spans="1:5" s="304" customFormat="1" ht="24.95" customHeight="1" thickBot="1">
      <c r="A18" s="273"/>
      <c r="B18" s="762"/>
      <c r="C18" s="683"/>
      <c r="D18" s="759"/>
      <c r="E18" s="7"/>
    </row>
    <row r="19" spans="1:5" s="304" customFormat="1" ht="24.95" customHeight="1">
      <c r="A19" s="271">
        <v>5</v>
      </c>
      <c r="B19" s="760"/>
      <c r="C19" s="681"/>
      <c r="D19" s="757"/>
      <c r="E19" s="7"/>
    </row>
    <row r="20" spans="1:5" s="304" customFormat="1" ht="24.95" customHeight="1">
      <c r="A20" s="272"/>
      <c r="B20" s="761"/>
      <c r="C20" s="682"/>
      <c r="D20" s="758"/>
      <c r="E20" s="7"/>
    </row>
    <row r="21" spans="1:5" s="304" customFormat="1" ht="24.95" customHeight="1" thickBot="1">
      <c r="A21" s="273"/>
      <c r="B21" s="762"/>
      <c r="C21" s="683"/>
      <c r="D21" s="759"/>
      <c r="E21" s="7"/>
    </row>
    <row r="22" spans="1:5">
      <c r="A22" s="259"/>
      <c r="B22" s="259"/>
      <c r="C22" s="7"/>
      <c r="D22" s="259"/>
      <c r="E22" s="7"/>
    </row>
    <row r="23" spans="1:5">
      <c r="A23" s="259"/>
      <c r="B23" s="259"/>
      <c r="C23" s="7"/>
      <c r="D23" s="259"/>
      <c r="E23" s="7"/>
    </row>
  </sheetData>
  <sheetProtection formatCells="0" formatRows="0" selectLockedCells="1"/>
  <customSheetViews>
    <customSheetView guid="{440EED44-B453-4D7F-BBAB-A8E1E45C581D}" scale="85" showPageBreaks="1" view="pageBreakPreview">
      <selection activeCell="C7" sqref="C7:C9"/>
      <pageMargins left="0.39370078740157483" right="0.39370078740157483" top="0.39370078740157483" bottom="0.39370078740157483" header="0" footer="0"/>
      <printOptions horizontalCentered="1"/>
      <pageSetup paperSize="9" pageOrder="overThenDown" orientation="landscape" r:id="rId1"/>
      <headerFooter alignWithMargins="0"/>
    </customSheetView>
  </customSheetViews>
  <mergeCells count="19">
    <mergeCell ref="A5:A6"/>
    <mergeCell ref="B5:B6"/>
    <mergeCell ref="D5:D6"/>
    <mergeCell ref="B7:B9"/>
    <mergeCell ref="C5:C6"/>
    <mergeCell ref="D7:D9"/>
    <mergeCell ref="C7:C9"/>
    <mergeCell ref="B10:B12"/>
    <mergeCell ref="B19:B21"/>
    <mergeCell ref="B13:B15"/>
    <mergeCell ref="B16:B18"/>
    <mergeCell ref="C13:C15"/>
    <mergeCell ref="D10:D12"/>
    <mergeCell ref="D13:D15"/>
    <mergeCell ref="D16:D18"/>
    <mergeCell ref="D19:D21"/>
    <mergeCell ref="C19:C21"/>
    <mergeCell ref="C16:C18"/>
    <mergeCell ref="C10:C12"/>
  </mergeCells>
  <phoneticPr fontId="0" type="noConversion"/>
  <dataValidations count="1">
    <dataValidation type="list" allowBlank="1" showInputMessage="1" showErrorMessage="1" sqref="B20:B21">
      <formula1>JaNein</formula1>
    </dataValidation>
  </dataValidations>
  <printOptions horizontalCentered="1"/>
  <pageMargins left="0.39370078740157483" right="0.39370078740157483" top="0.39370078740157483" bottom="0.39370078740157483" header="0" footer="0"/>
  <pageSetup paperSize="9" pageOrder="overThenDown" orientation="landscape" r:id="rId2"/>
  <headerFooter alignWithMargins="0"/>
  <drawing r:id="rId3"/>
  <legacyDrawing r:id="rId4"/>
</worksheet>
</file>

<file path=xl/worksheets/sheet27.xml><?xml version="1.0" encoding="utf-8"?>
<worksheet xmlns="http://schemas.openxmlformats.org/spreadsheetml/2006/main" xmlns:r="http://schemas.openxmlformats.org/officeDocument/2006/relationships">
  <sheetPr codeName="Tabelle12" enableFormatConditionsCalculation="0">
    <tabColor indexed="22"/>
  </sheetPr>
  <dimension ref="A1:AT80"/>
  <sheetViews>
    <sheetView showGridLines="0" view="pageBreakPreview" zoomScale="80" zoomScaleSheetLayoutView="85" workbookViewId="0">
      <selection activeCell="A48" sqref="A48:I79"/>
    </sheetView>
  </sheetViews>
  <sheetFormatPr baseColWidth="10" defaultRowHeight="12.75"/>
  <cols>
    <col min="1" max="1" width="17.42578125" style="8" customWidth="1"/>
    <col min="2" max="2" width="5.28515625" style="8" customWidth="1"/>
    <col min="3" max="3" width="17.42578125" style="8" customWidth="1"/>
    <col min="4" max="4" width="20.7109375" style="8" customWidth="1"/>
    <col min="5" max="5" width="13.42578125" style="8" customWidth="1"/>
    <col min="6" max="6" width="4.28515625" style="8" customWidth="1"/>
    <col min="7" max="7" width="17.140625" style="8" bestFit="1" customWidth="1"/>
    <col min="8" max="8" width="20.7109375" style="8" customWidth="1"/>
    <col min="9" max="9" width="14.42578125" style="8" customWidth="1"/>
    <col min="10" max="46" width="11.42578125" style="12"/>
    <col min="47" max="16384" width="11.42578125" style="8"/>
  </cols>
  <sheetData>
    <row r="1" spans="1:46" s="11" customFormat="1" ht="14.25">
      <c r="A1" s="25" t="s">
        <v>242</v>
      </c>
      <c r="B1" s="34"/>
      <c r="C1" s="34"/>
      <c r="D1" s="34"/>
      <c r="E1" s="34"/>
      <c r="F1" s="34"/>
      <c r="G1" s="34"/>
      <c r="H1" s="34"/>
      <c r="I1" s="39" t="str">
        <f>"Firma:  "&amp;LEFT('1.1'!D9,30)&amp;".."</f>
        <v>Firma:  OBERSTEIRISCHE MOLKEREI eGen..</v>
      </c>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row>
    <row r="2" spans="1:46" ht="14.25" customHeight="1">
      <c r="A2" s="28"/>
      <c r="B2" s="28"/>
      <c r="C2" s="28"/>
      <c r="D2" s="28"/>
      <c r="E2" s="28"/>
      <c r="F2" s="28"/>
      <c r="G2" s="28"/>
      <c r="H2" s="28"/>
      <c r="I2" s="28"/>
    </row>
    <row r="3" spans="1:46" s="16" customFormat="1" ht="25.5">
      <c r="A3" s="36" t="s">
        <v>330</v>
      </c>
      <c r="B3" s="28"/>
      <c r="C3" s="28"/>
      <c r="D3" s="28"/>
      <c r="E3" s="28"/>
      <c r="F3" s="28"/>
      <c r="G3" s="7"/>
      <c r="H3" s="7"/>
      <c r="I3" s="7"/>
    </row>
    <row r="4" spans="1:46" s="16" customFormat="1" ht="14.25" customHeight="1">
      <c r="A4" s="28"/>
      <c r="B4" s="28"/>
      <c r="C4" s="28"/>
      <c r="D4" s="28"/>
      <c r="E4" s="28"/>
      <c r="F4" s="28"/>
      <c r="G4" s="7"/>
      <c r="H4" s="7"/>
      <c r="I4" s="7"/>
    </row>
    <row r="5" spans="1:46" s="16" customFormat="1" ht="18" customHeight="1">
      <c r="A5" s="156" t="s">
        <v>331</v>
      </c>
      <c r="B5" s="156"/>
      <c r="C5" s="156"/>
      <c r="D5" s="156"/>
      <c r="E5" s="156"/>
      <c r="F5" s="157"/>
      <c r="G5" s="158"/>
      <c r="H5" s="158"/>
      <c r="I5" s="158"/>
    </row>
    <row r="6" spans="1:46">
      <c r="A6" s="562"/>
      <c r="B6" s="562"/>
      <c r="C6" s="562"/>
      <c r="D6" s="562"/>
      <c r="E6" s="562"/>
      <c r="F6" s="562"/>
      <c r="G6" s="562"/>
      <c r="H6" s="562"/>
      <c r="I6" s="562"/>
    </row>
    <row r="7" spans="1:46">
      <c r="A7" s="765"/>
      <c r="B7" s="765"/>
      <c r="C7" s="765"/>
      <c r="D7" s="765"/>
      <c r="E7" s="765"/>
      <c r="F7" s="765"/>
      <c r="G7" s="765"/>
      <c r="H7" s="765"/>
      <c r="I7" s="765"/>
    </row>
    <row r="8" spans="1:46">
      <c r="A8" s="765"/>
      <c r="B8" s="765"/>
      <c r="C8" s="765"/>
      <c r="D8" s="765"/>
      <c r="E8" s="765"/>
      <c r="F8" s="765"/>
      <c r="G8" s="765"/>
      <c r="H8" s="765"/>
      <c r="I8" s="765"/>
    </row>
    <row r="9" spans="1:46">
      <c r="A9" s="765"/>
      <c r="B9" s="765"/>
      <c r="C9" s="765"/>
      <c r="D9" s="765"/>
      <c r="E9" s="765"/>
      <c r="F9" s="765"/>
      <c r="G9" s="765"/>
      <c r="H9" s="765"/>
      <c r="I9" s="765"/>
    </row>
    <row r="10" spans="1:46">
      <c r="A10" s="765"/>
      <c r="B10" s="765"/>
      <c r="C10" s="765"/>
      <c r="D10" s="765"/>
      <c r="E10" s="765"/>
      <c r="F10" s="765"/>
      <c r="G10" s="765"/>
      <c r="H10" s="765"/>
      <c r="I10" s="765"/>
    </row>
    <row r="11" spans="1:46">
      <c r="A11" s="765"/>
      <c r="B11" s="765"/>
      <c r="C11" s="765"/>
      <c r="D11" s="765"/>
      <c r="E11" s="765"/>
      <c r="F11" s="765"/>
      <c r="G11" s="765"/>
      <c r="H11" s="765"/>
      <c r="I11" s="765"/>
    </row>
    <row r="12" spans="1:46">
      <c r="A12" s="765"/>
      <c r="B12" s="765"/>
      <c r="C12" s="765"/>
      <c r="D12" s="765"/>
      <c r="E12" s="765"/>
      <c r="F12" s="765"/>
      <c r="G12" s="765"/>
      <c r="H12" s="765"/>
      <c r="I12" s="765"/>
    </row>
    <row r="13" spans="1:46">
      <c r="A13" s="765"/>
      <c r="B13" s="765"/>
      <c r="C13" s="765"/>
      <c r="D13" s="765"/>
      <c r="E13" s="765"/>
      <c r="F13" s="765"/>
      <c r="G13" s="765"/>
      <c r="H13" s="765"/>
      <c r="I13" s="765"/>
    </row>
    <row r="14" spans="1:46">
      <c r="A14" s="765"/>
      <c r="B14" s="765"/>
      <c r="C14" s="765"/>
      <c r="D14" s="765"/>
      <c r="E14" s="765"/>
      <c r="F14" s="765"/>
      <c r="G14" s="765"/>
      <c r="H14" s="765"/>
      <c r="I14" s="765"/>
    </row>
    <row r="15" spans="1:46">
      <c r="A15" s="765"/>
      <c r="B15" s="765"/>
      <c r="C15" s="765"/>
      <c r="D15" s="765"/>
      <c r="E15" s="765"/>
      <c r="F15" s="765"/>
      <c r="G15" s="765"/>
      <c r="H15" s="765"/>
      <c r="I15" s="765"/>
    </row>
    <row r="16" spans="1:46">
      <c r="A16" s="765"/>
      <c r="B16" s="765"/>
      <c r="C16" s="765"/>
      <c r="D16" s="765"/>
      <c r="E16" s="765"/>
      <c r="F16" s="765"/>
      <c r="G16" s="765"/>
      <c r="H16" s="765"/>
      <c r="I16" s="765"/>
    </row>
    <row r="17" spans="1:9">
      <c r="A17" s="765"/>
      <c r="B17" s="765"/>
      <c r="C17" s="765"/>
      <c r="D17" s="765"/>
      <c r="E17" s="765"/>
      <c r="F17" s="765"/>
      <c r="G17" s="765"/>
      <c r="H17" s="765"/>
      <c r="I17" s="765"/>
    </row>
    <row r="18" spans="1:9">
      <c r="A18" s="765"/>
      <c r="B18" s="765"/>
      <c r="C18" s="765"/>
      <c r="D18" s="765"/>
      <c r="E18" s="765"/>
      <c r="F18" s="765"/>
      <c r="G18" s="765"/>
      <c r="H18" s="765"/>
      <c r="I18" s="765"/>
    </row>
    <row r="19" spans="1:9">
      <c r="A19" s="765"/>
      <c r="B19" s="765"/>
      <c r="C19" s="765"/>
      <c r="D19" s="765"/>
      <c r="E19" s="765"/>
      <c r="F19" s="765"/>
      <c r="G19" s="765"/>
      <c r="H19" s="765"/>
      <c r="I19" s="765"/>
    </row>
    <row r="20" spans="1:9">
      <c r="A20" s="765"/>
      <c r="B20" s="765"/>
      <c r="C20" s="765"/>
      <c r="D20" s="765"/>
      <c r="E20" s="765"/>
      <c r="F20" s="765"/>
      <c r="G20" s="765"/>
      <c r="H20" s="765"/>
      <c r="I20" s="765"/>
    </row>
    <row r="21" spans="1:9">
      <c r="A21" s="765"/>
      <c r="B21" s="765"/>
      <c r="C21" s="765"/>
      <c r="D21" s="765"/>
      <c r="E21" s="765"/>
      <c r="F21" s="765"/>
      <c r="G21" s="765"/>
      <c r="H21" s="765"/>
      <c r="I21" s="765"/>
    </row>
    <row r="22" spans="1:9">
      <c r="A22" s="765"/>
      <c r="B22" s="765"/>
      <c r="C22" s="765"/>
      <c r="D22" s="765"/>
      <c r="E22" s="765"/>
      <c r="F22" s="765"/>
      <c r="G22" s="765"/>
      <c r="H22" s="765"/>
      <c r="I22" s="765"/>
    </row>
    <row r="23" spans="1:9">
      <c r="A23" s="765"/>
      <c r="B23" s="765"/>
      <c r="C23" s="765"/>
      <c r="D23" s="765"/>
      <c r="E23" s="765"/>
      <c r="F23" s="765"/>
      <c r="G23" s="765"/>
      <c r="H23" s="765"/>
      <c r="I23" s="765"/>
    </row>
    <row r="24" spans="1:9">
      <c r="A24" s="765"/>
      <c r="B24" s="765"/>
      <c r="C24" s="765"/>
      <c r="D24" s="765"/>
      <c r="E24" s="765"/>
      <c r="F24" s="765"/>
      <c r="G24" s="765"/>
      <c r="H24" s="765"/>
      <c r="I24" s="765"/>
    </row>
    <row r="25" spans="1:9">
      <c r="A25" s="765"/>
      <c r="B25" s="765"/>
      <c r="C25" s="765"/>
      <c r="D25" s="765"/>
      <c r="E25" s="765"/>
      <c r="F25" s="765"/>
      <c r="G25" s="765"/>
      <c r="H25" s="765"/>
      <c r="I25" s="765"/>
    </row>
    <row r="26" spans="1:9">
      <c r="A26" s="765"/>
      <c r="B26" s="765"/>
      <c r="C26" s="765"/>
      <c r="D26" s="765"/>
      <c r="E26" s="765"/>
      <c r="F26" s="765"/>
      <c r="G26" s="765"/>
      <c r="H26" s="765"/>
      <c r="I26" s="765"/>
    </row>
    <row r="27" spans="1:9">
      <c r="A27" s="765"/>
      <c r="B27" s="765"/>
      <c r="C27" s="765"/>
      <c r="D27" s="765"/>
      <c r="E27" s="765"/>
      <c r="F27" s="765"/>
      <c r="G27" s="765"/>
      <c r="H27" s="765"/>
      <c r="I27" s="765"/>
    </row>
    <row r="28" spans="1:9">
      <c r="A28" s="765"/>
      <c r="B28" s="765"/>
      <c r="C28" s="765"/>
      <c r="D28" s="765"/>
      <c r="E28" s="765"/>
      <c r="F28" s="765"/>
      <c r="G28" s="765"/>
      <c r="H28" s="765"/>
      <c r="I28" s="765"/>
    </row>
    <row r="29" spans="1:9">
      <c r="A29" s="765"/>
      <c r="B29" s="765"/>
      <c r="C29" s="765"/>
      <c r="D29" s="765"/>
      <c r="E29" s="765"/>
      <c r="F29" s="765"/>
      <c r="G29" s="765"/>
      <c r="H29" s="765"/>
      <c r="I29" s="765"/>
    </row>
    <row r="30" spans="1:9">
      <c r="A30" s="765"/>
      <c r="B30" s="765"/>
      <c r="C30" s="765"/>
      <c r="D30" s="765"/>
      <c r="E30" s="765"/>
      <c r="F30" s="765"/>
      <c r="G30" s="765"/>
      <c r="H30" s="765"/>
      <c r="I30" s="765"/>
    </row>
    <row r="31" spans="1:9">
      <c r="A31" s="765"/>
      <c r="B31" s="765"/>
      <c r="C31" s="765"/>
      <c r="D31" s="765"/>
      <c r="E31" s="765"/>
      <c r="F31" s="765"/>
      <c r="G31" s="765"/>
      <c r="H31" s="765"/>
      <c r="I31" s="765"/>
    </row>
    <row r="32" spans="1:9">
      <c r="A32" s="765"/>
      <c r="B32" s="765"/>
      <c r="C32" s="765"/>
      <c r="D32" s="765"/>
      <c r="E32" s="765"/>
      <c r="F32" s="765"/>
      <c r="G32" s="765"/>
      <c r="H32" s="765"/>
      <c r="I32" s="765"/>
    </row>
    <row r="33" spans="1:46">
      <c r="A33" s="765"/>
      <c r="B33" s="765"/>
      <c r="C33" s="765"/>
      <c r="D33" s="765"/>
      <c r="E33" s="765"/>
      <c r="F33" s="765"/>
      <c r="G33" s="765"/>
      <c r="H33" s="765"/>
      <c r="I33" s="765"/>
    </row>
    <row r="34" spans="1:46">
      <c r="A34" s="765"/>
      <c r="B34" s="765"/>
      <c r="C34" s="765"/>
      <c r="D34" s="765"/>
      <c r="E34" s="765"/>
      <c r="F34" s="765"/>
      <c r="G34" s="765"/>
      <c r="H34" s="765"/>
      <c r="I34" s="765"/>
    </row>
    <row r="35" spans="1:46">
      <c r="A35" s="765"/>
      <c r="B35" s="765"/>
      <c r="C35" s="765"/>
      <c r="D35" s="765"/>
      <c r="E35" s="765"/>
      <c r="F35" s="765"/>
      <c r="G35" s="765"/>
      <c r="H35" s="765"/>
      <c r="I35" s="765"/>
    </row>
    <row r="36" spans="1:46">
      <c r="A36" s="765"/>
      <c r="B36" s="765"/>
      <c r="C36" s="765"/>
      <c r="D36" s="765"/>
      <c r="E36" s="765"/>
      <c r="F36" s="765"/>
      <c r="G36" s="765"/>
      <c r="H36" s="765"/>
      <c r="I36" s="765"/>
    </row>
    <row r="37" spans="1:46">
      <c r="A37" s="765"/>
      <c r="B37" s="765"/>
      <c r="C37" s="765"/>
      <c r="D37" s="765"/>
      <c r="E37" s="765"/>
      <c r="F37" s="765"/>
      <c r="G37" s="765"/>
      <c r="H37" s="765"/>
      <c r="I37" s="765"/>
    </row>
    <row r="38" spans="1:46">
      <c r="A38" s="765"/>
      <c r="B38" s="765"/>
      <c r="C38" s="765"/>
      <c r="D38" s="765"/>
      <c r="E38" s="765"/>
      <c r="F38" s="765"/>
      <c r="G38" s="765"/>
      <c r="H38" s="765"/>
      <c r="I38" s="765"/>
    </row>
    <row r="39" spans="1:46">
      <c r="A39" s="169"/>
      <c r="B39" s="169"/>
      <c r="C39" s="169"/>
      <c r="D39" s="169"/>
      <c r="E39" s="169"/>
      <c r="F39" s="169"/>
      <c r="G39" s="169"/>
      <c r="H39" s="169"/>
      <c r="I39" s="169"/>
    </row>
    <row r="40" spans="1:46">
      <c r="A40" s="765"/>
      <c r="B40" s="765"/>
      <c r="C40" s="765"/>
      <c r="D40" s="765"/>
      <c r="E40" s="765"/>
      <c r="F40" s="765"/>
      <c r="G40" s="765"/>
      <c r="H40" s="765"/>
      <c r="I40" s="765"/>
    </row>
    <row r="41" spans="1:46">
      <c r="A41" s="563"/>
      <c r="B41" s="563"/>
      <c r="C41" s="563"/>
      <c r="D41" s="563"/>
      <c r="E41" s="563"/>
      <c r="F41" s="563"/>
      <c r="G41" s="563"/>
      <c r="H41" s="563"/>
      <c r="I41" s="563"/>
    </row>
    <row r="42" spans="1:46" s="11" customFormat="1" ht="14.25">
      <c r="A42" s="25" t="s">
        <v>242</v>
      </c>
      <c r="B42" s="34"/>
      <c r="C42" s="34"/>
      <c r="D42" s="34"/>
      <c r="E42" s="34"/>
      <c r="F42" s="34"/>
      <c r="G42" s="34"/>
      <c r="H42" s="34"/>
      <c r="I42" s="39" t="str">
        <f>"Firma:  "&amp;LEFT('1.1'!D9,30)&amp;".."</f>
        <v>Firma:  OBERSTEIRISCHE MOLKEREI eGen..</v>
      </c>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row>
    <row r="43" spans="1:46" ht="14.25" customHeight="1">
      <c r="A43" s="28"/>
      <c r="B43" s="28"/>
      <c r="C43" s="28"/>
      <c r="D43" s="28"/>
      <c r="E43" s="28"/>
      <c r="F43" s="28"/>
      <c r="G43" s="28"/>
      <c r="H43" s="28"/>
      <c r="I43" s="28"/>
    </row>
    <row r="44" spans="1:46" s="16" customFormat="1" ht="14.25" customHeight="1">
      <c r="A44" s="28"/>
      <c r="B44" s="28"/>
      <c r="C44" s="28"/>
      <c r="D44" s="28"/>
      <c r="E44" s="28"/>
      <c r="F44" s="28"/>
      <c r="G44" s="7"/>
      <c r="H44" s="7"/>
      <c r="I44" s="7"/>
    </row>
    <row r="45" spans="1:46" s="16" customFormat="1" ht="18" customHeight="1">
      <c r="A45" s="766" t="s">
        <v>338</v>
      </c>
      <c r="B45" s="766"/>
      <c r="C45" s="766"/>
      <c r="D45" s="156"/>
      <c r="E45" s="156"/>
      <c r="F45" s="157"/>
      <c r="G45" s="158"/>
      <c r="H45" s="158"/>
      <c r="I45" s="158"/>
    </row>
    <row r="46" spans="1:46">
      <c r="A46" s="562"/>
      <c r="B46" s="562"/>
      <c r="C46" s="562"/>
      <c r="D46" s="562"/>
      <c r="E46" s="562"/>
      <c r="F46" s="562"/>
      <c r="G46" s="562"/>
      <c r="H46" s="562"/>
      <c r="I46" s="562"/>
    </row>
    <row r="47" spans="1:46">
      <c r="A47" s="562"/>
      <c r="B47" s="562"/>
      <c r="C47" s="562"/>
      <c r="D47" s="562"/>
      <c r="E47" s="562"/>
      <c r="F47" s="562"/>
      <c r="G47" s="562"/>
      <c r="H47" s="562"/>
      <c r="I47" s="562"/>
    </row>
    <row r="48" spans="1:46">
      <c r="A48" s="767"/>
      <c r="B48" s="767"/>
      <c r="C48" s="767"/>
      <c r="D48" s="767"/>
      <c r="E48" s="767"/>
      <c r="F48" s="767"/>
      <c r="G48" s="767"/>
      <c r="H48" s="767"/>
      <c r="I48" s="767"/>
    </row>
    <row r="49" spans="1:9">
      <c r="A49" s="767"/>
      <c r="B49" s="767"/>
      <c r="C49" s="767"/>
      <c r="D49" s="767"/>
      <c r="E49" s="767"/>
      <c r="F49" s="767"/>
      <c r="G49" s="767"/>
      <c r="H49" s="767"/>
      <c r="I49" s="767"/>
    </row>
    <row r="50" spans="1:9">
      <c r="A50" s="767"/>
      <c r="B50" s="767"/>
      <c r="C50" s="767"/>
      <c r="D50" s="767"/>
      <c r="E50" s="767"/>
      <c r="F50" s="767"/>
      <c r="G50" s="767"/>
      <c r="H50" s="767"/>
      <c r="I50" s="767"/>
    </row>
    <row r="51" spans="1:9">
      <c r="A51" s="767"/>
      <c r="B51" s="767"/>
      <c r="C51" s="767"/>
      <c r="D51" s="767"/>
      <c r="E51" s="767"/>
      <c r="F51" s="767"/>
      <c r="G51" s="767"/>
      <c r="H51" s="767"/>
      <c r="I51" s="767"/>
    </row>
    <row r="52" spans="1:9">
      <c r="A52" s="767"/>
      <c r="B52" s="767"/>
      <c r="C52" s="767"/>
      <c r="D52" s="767"/>
      <c r="E52" s="767"/>
      <c r="F52" s="767"/>
      <c r="G52" s="767"/>
      <c r="H52" s="767"/>
      <c r="I52" s="767"/>
    </row>
    <row r="53" spans="1:9">
      <c r="A53" s="767"/>
      <c r="B53" s="767"/>
      <c r="C53" s="767"/>
      <c r="D53" s="767"/>
      <c r="E53" s="767"/>
      <c r="F53" s="767"/>
      <c r="G53" s="767"/>
      <c r="H53" s="767"/>
      <c r="I53" s="767"/>
    </row>
    <row r="54" spans="1:9">
      <c r="A54" s="767"/>
      <c r="B54" s="767"/>
      <c r="C54" s="767"/>
      <c r="D54" s="767"/>
      <c r="E54" s="767"/>
      <c r="F54" s="767"/>
      <c r="G54" s="767"/>
      <c r="H54" s="767"/>
      <c r="I54" s="767"/>
    </row>
    <row r="55" spans="1:9">
      <c r="A55" s="767"/>
      <c r="B55" s="767"/>
      <c r="C55" s="767"/>
      <c r="D55" s="767"/>
      <c r="E55" s="767"/>
      <c r="F55" s="767"/>
      <c r="G55" s="767"/>
      <c r="H55" s="767"/>
      <c r="I55" s="767"/>
    </row>
    <row r="56" spans="1:9">
      <c r="A56" s="767"/>
      <c r="B56" s="767"/>
      <c r="C56" s="767"/>
      <c r="D56" s="767"/>
      <c r="E56" s="767"/>
      <c r="F56" s="767"/>
      <c r="G56" s="767"/>
      <c r="H56" s="767"/>
      <c r="I56" s="767"/>
    </row>
    <row r="57" spans="1:9">
      <c r="A57" s="767"/>
      <c r="B57" s="767"/>
      <c r="C57" s="767"/>
      <c r="D57" s="767"/>
      <c r="E57" s="767"/>
      <c r="F57" s="767"/>
      <c r="G57" s="767"/>
      <c r="H57" s="767"/>
      <c r="I57" s="767"/>
    </row>
    <row r="58" spans="1:9">
      <c r="A58" s="767"/>
      <c r="B58" s="767"/>
      <c r="C58" s="767"/>
      <c r="D58" s="767"/>
      <c r="E58" s="767"/>
      <c r="F58" s="767"/>
      <c r="G58" s="767"/>
      <c r="H58" s="767"/>
      <c r="I58" s="767"/>
    </row>
    <row r="59" spans="1:9">
      <c r="A59" s="767"/>
      <c r="B59" s="767"/>
      <c r="C59" s="767"/>
      <c r="D59" s="767"/>
      <c r="E59" s="767"/>
      <c r="F59" s="767"/>
      <c r="G59" s="767"/>
      <c r="H59" s="767"/>
      <c r="I59" s="767"/>
    </row>
    <row r="60" spans="1:9">
      <c r="A60" s="767"/>
      <c r="B60" s="767"/>
      <c r="C60" s="767"/>
      <c r="D60" s="767"/>
      <c r="E60" s="767"/>
      <c r="F60" s="767"/>
      <c r="G60" s="767"/>
      <c r="H60" s="767"/>
      <c r="I60" s="767"/>
    </row>
    <row r="61" spans="1:9">
      <c r="A61" s="767"/>
      <c r="B61" s="767"/>
      <c r="C61" s="767"/>
      <c r="D61" s="767"/>
      <c r="E61" s="767"/>
      <c r="F61" s="767"/>
      <c r="G61" s="767"/>
      <c r="H61" s="767"/>
      <c r="I61" s="767"/>
    </row>
    <row r="62" spans="1:9">
      <c r="A62" s="767"/>
      <c r="B62" s="767"/>
      <c r="C62" s="767"/>
      <c r="D62" s="767"/>
      <c r="E62" s="767"/>
      <c r="F62" s="767"/>
      <c r="G62" s="767"/>
      <c r="H62" s="767"/>
      <c r="I62" s="767"/>
    </row>
    <row r="63" spans="1:9">
      <c r="A63" s="767"/>
      <c r="B63" s="767"/>
      <c r="C63" s="767"/>
      <c r="D63" s="767"/>
      <c r="E63" s="767"/>
      <c r="F63" s="767"/>
      <c r="G63" s="767"/>
      <c r="H63" s="767"/>
      <c r="I63" s="767"/>
    </row>
    <row r="64" spans="1:9">
      <c r="A64" s="767"/>
      <c r="B64" s="767"/>
      <c r="C64" s="767"/>
      <c r="D64" s="767"/>
      <c r="E64" s="767"/>
      <c r="F64" s="767"/>
      <c r="G64" s="767"/>
      <c r="H64" s="767"/>
      <c r="I64" s="767"/>
    </row>
    <row r="65" spans="1:9">
      <c r="A65" s="767"/>
      <c r="B65" s="767"/>
      <c r="C65" s="767"/>
      <c r="D65" s="767"/>
      <c r="E65" s="767"/>
      <c r="F65" s="767"/>
      <c r="G65" s="767"/>
      <c r="H65" s="767"/>
      <c r="I65" s="767"/>
    </row>
    <row r="66" spans="1:9">
      <c r="A66" s="767"/>
      <c r="B66" s="767"/>
      <c r="C66" s="767"/>
      <c r="D66" s="767"/>
      <c r="E66" s="767"/>
      <c r="F66" s="767"/>
      <c r="G66" s="767"/>
      <c r="H66" s="767"/>
      <c r="I66" s="767"/>
    </row>
    <row r="67" spans="1:9">
      <c r="A67" s="767"/>
      <c r="B67" s="767"/>
      <c r="C67" s="767"/>
      <c r="D67" s="767"/>
      <c r="E67" s="767"/>
      <c r="F67" s="767"/>
      <c r="G67" s="767"/>
      <c r="H67" s="767"/>
      <c r="I67" s="767"/>
    </row>
    <row r="68" spans="1:9">
      <c r="A68" s="767"/>
      <c r="B68" s="767"/>
      <c r="C68" s="767"/>
      <c r="D68" s="767"/>
      <c r="E68" s="767"/>
      <c r="F68" s="767"/>
      <c r="G68" s="767"/>
      <c r="H68" s="767"/>
      <c r="I68" s="767"/>
    </row>
    <row r="69" spans="1:9">
      <c r="A69" s="767"/>
      <c r="B69" s="767"/>
      <c r="C69" s="767"/>
      <c r="D69" s="767"/>
      <c r="E69" s="767"/>
      <c r="F69" s="767"/>
      <c r="G69" s="767"/>
      <c r="H69" s="767"/>
      <c r="I69" s="767"/>
    </row>
    <row r="70" spans="1:9">
      <c r="A70" s="767"/>
      <c r="B70" s="767"/>
      <c r="C70" s="767"/>
      <c r="D70" s="767"/>
      <c r="E70" s="767"/>
      <c r="F70" s="767"/>
      <c r="G70" s="767"/>
      <c r="H70" s="767"/>
      <c r="I70" s="767"/>
    </row>
    <row r="71" spans="1:9">
      <c r="A71" s="767"/>
      <c r="B71" s="767"/>
      <c r="C71" s="767"/>
      <c r="D71" s="767"/>
      <c r="E71" s="767"/>
      <c r="F71" s="767"/>
      <c r="G71" s="767"/>
      <c r="H71" s="767"/>
      <c r="I71" s="767"/>
    </row>
    <row r="72" spans="1:9">
      <c r="A72" s="767"/>
      <c r="B72" s="767"/>
      <c r="C72" s="767"/>
      <c r="D72" s="767"/>
      <c r="E72" s="767"/>
      <c r="F72" s="767"/>
      <c r="G72" s="767"/>
      <c r="H72" s="767"/>
      <c r="I72" s="767"/>
    </row>
    <row r="73" spans="1:9">
      <c r="A73" s="767"/>
      <c r="B73" s="767"/>
      <c r="C73" s="767"/>
      <c r="D73" s="767"/>
      <c r="E73" s="767"/>
      <c r="F73" s="767"/>
      <c r="G73" s="767"/>
      <c r="H73" s="767"/>
      <c r="I73" s="767"/>
    </row>
    <row r="74" spans="1:9">
      <c r="A74" s="767"/>
      <c r="B74" s="767"/>
      <c r="C74" s="767"/>
      <c r="D74" s="767"/>
      <c r="E74" s="767"/>
      <c r="F74" s="767"/>
      <c r="G74" s="767"/>
      <c r="H74" s="767"/>
      <c r="I74" s="767"/>
    </row>
    <row r="75" spans="1:9">
      <c r="A75" s="767"/>
      <c r="B75" s="767"/>
      <c r="C75" s="767"/>
      <c r="D75" s="767"/>
      <c r="E75" s="767"/>
      <c r="F75" s="767"/>
      <c r="G75" s="767"/>
      <c r="H75" s="767"/>
      <c r="I75" s="767"/>
    </row>
    <row r="76" spans="1:9">
      <c r="A76" s="767"/>
      <c r="B76" s="767"/>
      <c r="C76" s="767"/>
      <c r="D76" s="767"/>
      <c r="E76" s="767"/>
      <c r="F76" s="767"/>
      <c r="G76" s="767"/>
      <c r="H76" s="767"/>
      <c r="I76" s="767"/>
    </row>
    <row r="77" spans="1:9">
      <c r="A77" s="767"/>
      <c r="B77" s="767"/>
      <c r="C77" s="767"/>
      <c r="D77" s="767"/>
      <c r="E77" s="767"/>
      <c r="F77" s="767"/>
      <c r="G77" s="767"/>
      <c r="H77" s="767"/>
      <c r="I77" s="767"/>
    </row>
    <row r="78" spans="1:9">
      <c r="A78" s="767"/>
      <c r="B78" s="767"/>
      <c r="C78" s="767"/>
      <c r="D78" s="767"/>
      <c r="E78" s="767"/>
      <c r="F78" s="767"/>
      <c r="G78" s="767"/>
      <c r="H78" s="767"/>
      <c r="I78" s="767"/>
    </row>
    <row r="79" spans="1:9">
      <c r="A79" s="767"/>
      <c r="B79" s="767"/>
      <c r="C79" s="767"/>
      <c r="D79" s="767"/>
      <c r="E79" s="767"/>
      <c r="F79" s="767"/>
      <c r="G79" s="767"/>
      <c r="H79" s="767"/>
      <c r="I79" s="767"/>
    </row>
    <row r="80" spans="1:9">
      <c r="A80" s="563"/>
      <c r="B80" s="563"/>
      <c r="C80" s="563"/>
      <c r="D80" s="563"/>
      <c r="E80" s="563"/>
      <c r="F80" s="563"/>
      <c r="G80" s="563"/>
      <c r="H80" s="563"/>
      <c r="I80" s="563"/>
    </row>
  </sheetData>
  <customSheetViews>
    <customSheetView guid="{440EED44-B453-4D7F-BBAB-A8E1E45C581D}" scale="80" showPageBreaks="1" showGridLines="0" view="pageBreakPreview" topLeftCell="A4">
      <selection activeCell="A7" sqref="A7:XFD35"/>
      <pageMargins left="0.39370078740157483" right="0.39370078740157483" top="0.39370078740157483" bottom="0.39370078740157483" header="0" footer="0"/>
      <printOptions horizontalCentered="1"/>
      <pageSetup paperSize="9" orientation="landscape" r:id="rId1"/>
      <headerFooter alignWithMargins="0"/>
    </customSheetView>
  </customSheetViews>
  <mergeCells count="40">
    <mergeCell ref="A18:I18"/>
    <mergeCell ref="A19:I19"/>
    <mergeCell ref="A80:I80"/>
    <mergeCell ref="A45:C45"/>
    <mergeCell ref="A48:I79"/>
    <mergeCell ref="A46:I46"/>
    <mergeCell ref="A47:I47"/>
    <mergeCell ref="A23:I23"/>
    <mergeCell ref="A30:I30"/>
    <mergeCell ref="A31:I31"/>
    <mergeCell ref="A20:I20"/>
    <mergeCell ref="A21:I21"/>
    <mergeCell ref="A22:I22"/>
    <mergeCell ref="A25:I25"/>
    <mergeCell ref="A33:I33"/>
    <mergeCell ref="A38:I38"/>
    <mergeCell ref="A14:I14"/>
    <mergeCell ref="A15:I15"/>
    <mergeCell ref="A16:I16"/>
    <mergeCell ref="A17:I17"/>
    <mergeCell ref="A6:I6"/>
    <mergeCell ref="A7:I7"/>
    <mergeCell ref="A8:I8"/>
    <mergeCell ref="A9:I9"/>
    <mergeCell ref="A13:I13"/>
    <mergeCell ref="A10:I10"/>
    <mergeCell ref="A11:I11"/>
    <mergeCell ref="A12:I12"/>
    <mergeCell ref="A32:I32"/>
    <mergeCell ref="A24:I24"/>
    <mergeCell ref="A28:I28"/>
    <mergeCell ref="A29:I29"/>
    <mergeCell ref="A26:I26"/>
    <mergeCell ref="A27:I27"/>
    <mergeCell ref="A35:I35"/>
    <mergeCell ref="A34:I34"/>
    <mergeCell ref="A40:I40"/>
    <mergeCell ref="A41:I41"/>
    <mergeCell ref="A36:I36"/>
    <mergeCell ref="A37:I37"/>
  </mergeCells>
  <phoneticPr fontId="0" type="noConversion"/>
  <dataValidations count="2">
    <dataValidation type="list" allowBlank="1" showInputMessage="1" showErrorMessage="1" sqref="D7:H7 D47:H47">
      <formula1>Branche</formula1>
    </dataValidation>
    <dataValidation type="list" allowBlank="1" showInputMessage="1" showErrorMessage="1" sqref="D18:E18 H18:I18 D26:E26 H26:I26 D58:E58 H58:I58 D66:E66 H66:I66">
      <formula1>Geschlecht</formula1>
    </dataValidation>
  </dataValidations>
  <printOptions horizontalCentered="1"/>
  <pageMargins left="0.39370078740157483" right="0.39370078740157483" top="0.39370078740157483" bottom="0.39370078740157483" header="0" footer="0"/>
  <pageSetup paperSize="9" orientation="landscape" r:id="rId2"/>
  <headerFooter alignWithMargins="0"/>
  <drawing r:id="rId3"/>
  <legacyDrawing r:id="rId4"/>
</worksheet>
</file>

<file path=xl/worksheets/sheet28.xml><?xml version="1.0" encoding="utf-8"?>
<worksheet xmlns="http://schemas.openxmlformats.org/spreadsheetml/2006/main" xmlns:r="http://schemas.openxmlformats.org/officeDocument/2006/relationships">
  <sheetPr codeName="Tabelle31"/>
  <dimension ref="A1:E16"/>
  <sheetViews>
    <sheetView view="pageBreakPreview" zoomScale="80" zoomScaleNormal="80" zoomScaleSheetLayoutView="85" workbookViewId="0">
      <selection activeCell="B15" sqref="B15:D15"/>
    </sheetView>
  </sheetViews>
  <sheetFormatPr baseColWidth="10" defaultRowHeight="12.75"/>
  <cols>
    <col min="1" max="1" width="3.28515625" style="102" customWidth="1"/>
    <col min="2" max="2" width="17.7109375" style="102" bestFit="1" customWidth="1"/>
    <col min="3" max="3" width="39.5703125" style="29" customWidth="1"/>
    <col min="4" max="4" width="64" style="102" customWidth="1"/>
    <col min="5" max="5" width="9.5703125" style="29" customWidth="1"/>
    <col min="6" max="16384" width="11.42578125" style="29"/>
  </cols>
  <sheetData>
    <row r="1" spans="1:5" s="35" customFormat="1" ht="14.25">
      <c r="A1" s="25" t="s">
        <v>242</v>
      </c>
      <c r="B1" s="25"/>
      <c r="C1" s="34"/>
      <c r="D1" s="34"/>
      <c r="E1" s="39" t="str">
        <f>"Firma:  " &amp;LEFT('1.1'!D9,30)&amp;".."</f>
        <v>Firma:  OBERSTEIRISCHE MOLKEREI eGen..</v>
      </c>
    </row>
    <row r="2" spans="1:5">
      <c r="A2" s="100"/>
      <c r="B2" s="100"/>
      <c r="C2" s="28"/>
      <c r="D2" s="100"/>
      <c r="E2" s="28"/>
    </row>
    <row r="3" spans="1:5" ht="25.5">
      <c r="A3" s="36" t="s">
        <v>333</v>
      </c>
      <c r="B3" s="101"/>
      <c r="C3" s="28"/>
      <c r="D3" s="100"/>
      <c r="E3" s="28"/>
    </row>
    <row r="4" spans="1:5" ht="25.5">
      <c r="A4" s="36"/>
      <c r="B4" s="101"/>
      <c r="C4" s="28"/>
      <c r="D4" s="100"/>
      <c r="E4" s="28"/>
    </row>
    <row r="5" spans="1:5" ht="15">
      <c r="A5" s="127" t="s">
        <v>272</v>
      </c>
      <c r="B5" s="101"/>
      <c r="C5" s="28"/>
      <c r="D5" s="100"/>
      <c r="E5" s="28"/>
    </row>
    <row r="6" spans="1:5" ht="60" customHeight="1">
      <c r="A6" s="36"/>
      <c r="B6" s="768" t="s">
        <v>766</v>
      </c>
      <c r="C6" s="769"/>
      <c r="D6" s="770"/>
      <c r="E6" s="28"/>
    </row>
    <row r="7" spans="1:5" ht="15" customHeight="1">
      <c r="A7" s="36"/>
      <c r="B7" s="128"/>
      <c r="C7" s="128"/>
      <c r="D7" s="128"/>
      <c r="E7" s="28"/>
    </row>
    <row r="8" spans="1:5" ht="15">
      <c r="A8" s="127" t="s">
        <v>273</v>
      </c>
      <c r="B8" s="101"/>
      <c r="C8" s="28"/>
      <c r="D8" s="100"/>
      <c r="E8" s="28"/>
    </row>
    <row r="9" spans="1:5" ht="120" customHeight="1">
      <c r="A9" s="36"/>
      <c r="B9" s="768"/>
      <c r="C9" s="769"/>
      <c r="D9" s="770"/>
      <c r="E9" s="28"/>
    </row>
    <row r="10" spans="1:5" ht="15" customHeight="1">
      <c r="A10" s="36"/>
      <c r="B10" s="128"/>
      <c r="C10" s="128"/>
      <c r="D10" s="128"/>
      <c r="E10" s="28"/>
    </row>
    <row r="11" spans="1:5" s="126" customFormat="1" ht="15">
      <c r="A11" s="127" t="s">
        <v>274</v>
      </c>
      <c r="B11" s="129"/>
      <c r="C11" s="50"/>
      <c r="D11" s="50"/>
      <c r="E11" s="50"/>
    </row>
    <row r="12" spans="1:5" ht="60" customHeight="1">
      <c r="A12" s="36"/>
      <c r="B12" s="768" t="s">
        <v>766</v>
      </c>
      <c r="C12" s="769"/>
      <c r="D12" s="770"/>
      <c r="E12" s="28"/>
    </row>
    <row r="13" spans="1:5" ht="12" customHeight="1">
      <c r="A13" s="36"/>
      <c r="B13" s="128"/>
      <c r="C13" s="128"/>
      <c r="D13" s="128"/>
      <c r="E13" s="28"/>
    </row>
    <row r="14" spans="1:5" ht="15">
      <c r="A14" s="127" t="s">
        <v>275</v>
      </c>
      <c r="B14" s="101"/>
      <c r="C14" s="28"/>
      <c r="D14" s="100"/>
      <c r="E14" s="28"/>
    </row>
    <row r="15" spans="1:5" ht="120" customHeight="1">
      <c r="A15" s="36"/>
      <c r="B15" s="768"/>
      <c r="C15" s="769"/>
      <c r="D15" s="770"/>
      <c r="E15" s="28"/>
    </row>
    <row r="16" spans="1:5" ht="6.75" customHeight="1">
      <c r="A16" s="36"/>
      <c r="B16" s="101"/>
      <c r="C16" s="28"/>
      <c r="D16" s="100"/>
      <c r="E16" s="28"/>
    </row>
  </sheetData>
  <sheetProtection formatCells="0" formatRows="0" insertRows="0" selectLockedCells="1"/>
  <customSheetViews>
    <customSheetView guid="{440EED44-B453-4D7F-BBAB-A8E1E45C581D}" scale="80" showPageBreaks="1" view="pageBreakPreview">
      <selection activeCell="B15" sqref="B15:D15"/>
      <pageMargins left="0.39370078740157483" right="0.39370078740157483" top="0.39370078740157483" bottom="0.39370078740157483" header="0" footer="0"/>
      <printOptions horizontalCentered="1"/>
      <pageSetup paperSize="9" pageOrder="overThenDown" orientation="landscape" r:id="rId1"/>
      <headerFooter alignWithMargins="0"/>
    </customSheetView>
  </customSheetViews>
  <mergeCells count="4">
    <mergeCell ref="B6:D6"/>
    <mergeCell ref="B9:D9"/>
    <mergeCell ref="B12:D12"/>
    <mergeCell ref="B15:D15"/>
  </mergeCells>
  <phoneticPr fontId="0" type="noConversion"/>
  <printOptions horizontalCentered="1"/>
  <pageMargins left="0.39370078740157483" right="0.39370078740157483" top="0.39370078740157483" bottom="0.39370078740157483" header="0" footer="0"/>
  <pageSetup paperSize="9" pageOrder="overThenDown" orientation="landscape" r:id="rId2"/>
  <headerFooter alignWithMargins="0"/>
  <drawing r:id="rId3"/>
  <legacyDrawing r:id="rId4"/>
</worksheet>
</file>

<file path=xl/worksheets/sheet29.xml><?xml version="1.0" encoding="utf-8"?>
<worksheet xmlns="http://schemas.openxmlformats.org/spreadsheetml/2006/main" xmlns:r="http://schemas.openxmlformats.org/officeDocument/2006/relationships">
  <sheetPr codeName="Tabelle7"/>
  <dimension ref="A2:O166"/>
  <sheetViews>
    <sheetView view="pageBreakPreview" workbookViewId="0">
      <selection activeCell="E4" sqref="E4"/>
    </sheetView>
  </sheetViews>
  <sheetFormatPr baseColWidth="10" defaultRowHeight="12.75" outlineLevelRow="1"/>
  <cols>
    <col min="1" max="1" width="16.7109375" bestFit="1" customWidth="1"/>
    <col min="3" max="3" width="13.28515625" bestFit="1" customWidth="1"/>
    <col min="7" max="7" width="14.5703125" customWidth="1"/>
    <col min="8" max="8" width="34.7109375" customWidth="1"/>
    <col min="9" max="9" width="3.5703125" bestFit="1" customWidth="1"/>
    <col min="10" max="10" width="3" bestFit="1" customWidth="1"/>
    <col min="11" max="11" width="2" bestFit="1" customWidth="1"/>
    <col min="12" max="12" width="2.5703125" bestFit="1" customWidth="1"/>
    <col min="13" max="13" width="2" bestFit="1" customWidth="1"/>
    <col min="14" max="14" width="3" bestFit="1" customWidth="1"/>
  </cols>
  <sheetData>
    <row r="2" spans="1:7" ht="18">
      <c r="A2" s="4" t="s">
        <v>43</v>
      </c>
      <c r="B2" s="3"/>
      <c r="C2" s="3"/>
    </row>
    <row r="3" spans="1:7">
      <c r="A3" s="771" t="s">
        <v>84</v>
      </c>
      <c r="B3" s="772"/>
      <c r="C3" s="772"/>
    </row>
    <row r="4" spans="1:7">
      <c r="A4" s="771" t="s">
        <v>36</v>
      </c>
      <c r="B4" s="772"/>
      <c r="C4" s="772"/>
    </row>
    <row r="5" spans="1:7">
      <c r="A5" s="771" t="s">
        <v>37</v>
      </c>
      <c r="B5" s="772"/>
      <c r="C5" s="772"/>
    </row>
    <row r="6" spans="1:7">
      <c r="A6" s="771" t="s">
        <v>40</v>
      </c>
      <c r="B6" s="772"/>
      <c r="C6" s="772"/>
    </row>
    <row r="7" spans="1:7">
      <c r="A7" s="771" t="s">
        <v>41</v>
      </c>
      <c r="B7" s="772"/>
      <c r="C7" s="772"/>
    </row>
    <row r="8" spans="1:7">
      <c r="A8" s="771" t="s">
        <v>42</v>
      </c>
      <c r="B8" s="772"/>
      <c r="C8" s="772"/>
    </row>
    <row r="9" spans="1:7">
      <c r="A9" s="771" t="s">
        <v>38</v>
      </c>
      <c r="B9" s="772"/>
      <c r="C9" s="772"/>
    </row>
    <row r="10" spans="1:7">
      <c r="A10" s="771" t="s">
        <v>39</v>
      </c>
      <c r="B10" s="772"/>
      <c r="C10" s="772"/>
    </row>
    <row r="11" spans="1:7" s="2" customFormat="1">
      <c r="A11" s="166"/>
    </row>
    <row r="12" spans="1:7" s="2" customFormat="1">
      <c r="A12" s="167" t="s">
        <v>277</v>
      </c>
      <c r="B12" s="2" t="s">
        <v>276</v>
      </c>
    </row>
    <row r="13" spans="1:7" s="2" customFormat="1">
      <c r="A13" s="166"/>
    </row>
    <row r="15" spans="1:7" ht="5.25" customHeight="1">
      <c r="A15" s="6"/>
      <c r="B15" s="17"/>
      <c r="C15" s="17"/>
      <c r="D15" s="17"/>
      <c r="E15" s="17"/>
      <c r="F15" s="17"/>
      <c r="G15" s="17"/>
    </row>
    <row r="16" spans="1:7">
      <c r="A16" s="1"/>
      <c r="B16" s="1"/>
      <c r="C16" s="1"/>
      <c r="D16" s="1"/>
      <c r="E16" s="1"/>
      <c r="F16" s="1"/>
      <c r="G16" s="1"/>
    </row>
    <row r="17" spans="1:7">
      <c r="A17" s="20" t="s">
        <v>207</v>
      </c>
      <c r="B17" s="1" t="s">
        <v>44</v>
      </c>
      <c r="C17" s="1"/>
      <c r="D17" s="1"/>
      <c r="E17" s="1"/>
      <c r="F17" s="1"/>
      <c r="G17" s="1"/>
    </row>
    <row r="18" spans="1:7" ht="12.75" customHeight="1" outlineLevel="1">
      <c r="A18" s="1"/>
      <c r="B18" s="1" t="s">
        <v>208</v>
      </c>
      <c r="C18" s="1"/>
      <c r="D18" s="1"/>
      <c r="E18" s="1"/>
      <c r="F18" s="1"/>
      <c r="G18" s="1"/>
    </row>
    <row r="19" spans="1:7" outlineLevel="1">
      <c r="A19" s="1"/>
      <c r="B19" s="1" t="s">
        <v>237</v>
      </c>
      <c r="C19" s="1"/>
      <c r="D19" s="1"/>
      <c r="E19" s="1"/>
      <c r="F19" s="1"/>
      <c r="G19" s="1"/>
    </row>
    <row r="20" spans="1:7" outlineLevel="1">
      <c r="A20" s="1"/>
      <c r="B20" s="1" t="s">
        <v>209</v>
      </c>
      <c r="C20" s="1"/>
      <c r="D20" s="1"/>
      <c r="E20" s="1"/>
      <c r="F20" s="1"/>
      <c r="G20" s="1"/>
    </row>
    <row r="21" spans="1:7" ht="12.75" customHeight="1">
      <c r="A21" s="1"/>
      <c r="C21" s="1"/>
      <c r="D21" s="1"/>
      <c r="E21" s="1"/>
      <c r="F21" s="1"/>
      <c r="G21" s="1"/>
    </row>
    <row r="22" spans="1:7" ht="12" customHeight="1">
      <c r="B22" s="1"/>
      <c r="C22" s="1"/>
      <c r="D22" s="1"/>
      <c r="E22" s="1"/>
      <c r="F22" s="1"/>
      <c r="G22" s="1"/>
    </row>
    <row r="23" spans="1:7" ht="5.25" customHeight="1">
      <c r="A23" s="6"/>
      <c r="B23" s="17"/>
      <c r="C23" s="17"/>
      <c r="D23" s="17"/>
      <c r="E23" s="17"/>
      <c r="F23" s="17"/>
      <c r="G23" s="17"/>
    </row>
    <row r="24" spans="1:7">
      <c r="A24" s="1"/>
      <c r="B24" s="1"/>
      <c r="C24" s="1"/>
      <c r="D24" s="1"/>
      <c r="E24" s="1"/>
      <c r="F24" s="1"/>
      <c r="G24" s="1"/>
    </row>
    <row r="25" spans="1:7">
      <c r="A25" s="20" t="s">
        <v>35</v>
      </c>
      <c r="B25" s="1" t="s">
        <v>44</v>
      </c>
      <c r="C25" s="1"/>
      <c r="D25" s="1"/>
      <c r="E25" s="1"/>
      <c r="F25" s="1"/>
      <c r="G25" s="1"/>
    </row>
    <row r="26" spans="1:7" ht="12.75" customHeight="1" outlineLevel="1">
      <c r="A26" s="1"/>
      <c r="B26" s="1" t="s">
        <v>31</v>
      </c>
      <c r="C26" s="1"/>
      <c r="D26" s="1"/>
      <c r="E26" s="1"/>
      <c r="F26" s="1"/>
      <c r="G26" s="1"/>
    </row>
    <row r="27" spans="1:7" outlineLevel="1">
      <c r="A27" s="1"/>
      <c r="B27" s="1" t="s">
        <v>30</v>
      </c>
      <c r="C27" s="1"/>
      <c r="D27" s="1"/>
      <c r="E27" s="1"/>
      <c r="F27" s="1"/>
      <c r="G27" s="1"/>
    </row>
    <row r="28" spans="1:7" outlineLevel="1">
      <c r="A28" s="1"/>
      <c r="B28" s="1" t="s">
        <v>34</v>
      </c>
      <c r="C28" s="1"/>
      <c r="D28" s="1"/>
      <c r="E28" s="1"/>
      <c r="F28" s="1"/>
      <c r="G28" s="1"/>
    </row>
    <row r="29" spans="1:7" ht="12.75" customHeight="1" outlineLevel="1">
      <c r="A29" s="1"/>
      <c r="B29" s="1" t="s">
        <v>32</v>
      </c>
      <c r="C29" s="1"/>
      <c r="D29" s="1"/>
      <c r="E29" s="1"/>
      <c r="F29" s="1"/>
      <c r="G29" s="1"/>
    </row>
    <row r="30" spans="1:7" outlineLevel="1">
      <c r="A30" s="1"/>
      <c r="B30" s="1" t="s">
        <v>29</v>
      </c>
      <c r="C30" s="1"/>
      <c r="D30" s="1"/>
      <c r="E30" s="1"/>
      <c r="F30" s="1"/>
      <c r="G30" s="1"/>
    </row>
    <row r="31" spans="1:7" outlineLevel="1">
      <c r="A31" s="1"/>
      <c r="B31" s="1" t="s">
        <v>201</v>
      </c>
      <c r="C31" s="1"/>
      <c r="D31" s="1"/>
      <c r="E31" s="1"/>
      <c r="F31" s="1"/>
      <c r="G31" s="1"/>
    </row>
    <row r="32" spans="1:7" outlineLevel="1">
      <c r="A32" s="1"/>
      <c r="B32" s="1" t="s">
        <v>33</v>
      </c>
      <c r="C32" s="1"/>
      <c r="D32" s="1"/>
      <c r="E32" s="1"/>
      <c r="F32" s="1"/>
      <c r="G32" s="1"/>
    </row>
    <row r="33" spans="1:7" outlineLevel="1">
      <c r="A33" s="1"/>
      <c r="B33" s="1"/>
      <c r="C33" s="1"/>
      <c r="D33" s="1"/>
      <c r="E33" s="1"/>
      <c r="F33" s="1"/>
      <c r="G33" s="1"/>
    </row>
    <row r="34" spans="1:7" ht="12.75" customHeight="1">
      <c r="A34" s="1"/>
      <c r="C34" s="1"/>
      <c r="D34" s="1"/>
      <c r="E34" s="1"/>
      <c r="F34" s="1"/>
      <c r="G34" s="1"/>
    </row>
    <row r="35" spans="1:7" ht="4.5" customHeight="1">
      <c r="A35" s="18"/>
      <c r="B35" s="19"/>
      <c r="C35" s="19"/>
      <c r="D35" s="19"/>
      <c r="E35" s="19"/>
      <c r="F35" s="19"/>
      <c r="G35" s="19"/>
    </row>
    <row r="36" spans="1:7">
      <c r="A36" s="20" t="s">
        <v>45</v>
      </c>
      <c r="B36" s="1" t="s">
        <v>44</v>
      </c>
      <c r="C36" s="1"/>
      <c r="D36" s="1"/>
      <c r="E36" s="1"/>
      <c r="F36" s="1"/>
      <c r="G36" s="1"/>
    </row>
    <row r="37" spans="1:7" outlineLevel="1">
      <c r="A37" s="1"/>
      <c r="B37" s="1" t="s">
        <v>46</v>
      </c>
      <c r="C37" s="1"/>
      <c r="D37" s="1"/>
      <c r="E37" s="1"/>
      <c r="F37" s="1"/>
      <c r="G37" s="1"/>
    </row>
    <row r="38" spans="1:7" outlineLevel="1">
      <c r="A38" s="1"/>
      <c r="B38" s="1" t="s">
        <v>47</v>
      </c>
      <c r="C38" s="1"/>
      <c r="D38" s="1"/>
      <c r="E38" s="1"/>
      <c r="F38" s="1"/>
      <c r="G38" s="1"/>
    </row>
    <row r="39" spans="1:7" outlineLevel="1">
      <c r="A39" s="1"/>
      <c r="B39" s="1"/>
      <c r="C39" s="1"/>
      <c r="D39" s="1"/>
      <c r="E39" s="1"/>
      <c r="F39" s="1"/>
      <c r="G39" s="1"/>
    </row>
    <row r="40" spans="1:7">
      <c r="A40" s="1"/>
      <c r="B40" s="1"/>
      <c r="C40" s="1"/>
      <c r="D40" s="1"/>
      <c r="E40" s="1"/>
      <c r="F40" s="1"/>
      <c r="G40" s="1"/>
    </row>
    <row r="41" spans="1:7" ht="4.5" customHeight="1">
      <c r="A41" s="18"/>
      <c r="B41" s="19"/>
      <c r="C41" s="19"/>
      <c r="D41" s="19"/>
      <c r="E41" s="19"/>
      <c r="F41" s="19"/>
      <c r="G41" s="19"/>
    </row>
    <row r="42" spans="1:7">
      <c r="A42" s="20" t="s">
        <v>81</v>
      </c>
      <c r="B42" s="1" t="s">
        <v>44</v>
      </c>
      <c r="C42" s="1"/>
      <c r="D42" s="1"/>
      <c r="E42" s="1"/>
      <c r="F42" s="1"/>
      <c r="G42" s="1"/>
    </row>
    <row r="43" spans="1:7" outlineLevel="1">
      <c r="A43" s="1"/>
      <c r="B43" s="1" t="s">
        <v>82</v>
      </c>
      <c r="C43" s="1"/>
      <c r="D43" s="1"/>
      <c r="E43" s="1"/>
      <c r="F43" s="1"/>
      <c r="G43" s="1"/>
    </row>
    <row r="44" spans="1:7" outlineLevel="1">
      <c r="A44" s="1"/>
      <c r="B44" s="1" t="s">
        <v>83</v>
      </c>
      <c r="C44" s="1"/>
      <c r="D44" s="1"/>
      <c r="E44" s="1"/>
      <c r="F44" s="1"/>
      <c r="G44" s="1"/>
    </row>
    <row r="45" spans="1:7" outlineLevel="1">
      <c r="A45" s="1"/>
      <c r="B45" s="1" t="s">
        <v>111</v>
      </c>
      <c r="C45" s="1"/>
      <c r="D45" s="1"/>
      <c r="E45" s="1"/>
      <c r="F45" s="1"/>
      <c r="G45" s="1"/>
    </row>
    <row r="46" spans="1:7" outlineLevel="1">
      <c r="A46" s="1"/>
      <c r="B46" s="1"/>
      <c r="C46" s="1"/>
      <c r="D46" s="1"/>
      <c r="E46" s="1"/>
      <c r="F46" s="1"/>
      <c r="G46" s="1"/>
    </row>
    <row r="47" spans="1:7">
      <c r="A47" s="1"/>
      <c r="B47" s="1"/>
      <c r="C47" s="1"/>
      <c r="D47" s="1"/>
      <c r="E47" s="1"/>
      <c r="F47" s="1"/>
      <c r="G47" s="1"/>
    </row>
    <row r="48" spans="1:7" ht="4.5" customHeight="1">
      <c r="A48" s="18"/>
      <c r="B48" s="19"/>
      <c r="C48" s="19"/>
      <c r="D48" s="19"/>
      <c r="E48" s="19"/>
      <c r="F48" s="19"/>
      <c r="G48" s="19"/>
    </row>
    <row r="49" spans="1:7">
      <c r="A49" s="20" t="s">
        <v>93</v>
      </c>
      <c r="B49" s="21" t="s">
        <v>44</v>
      </c>
      <c r="C49" s="1"/>
      <c r="D49" s="1"/>
      <c r="E49" s="1"/>
      <c r="F49" s="1"/>
      <c r="G49" s="1"/>
    </row>
    <row r="50" spans="1:7" outlineLevel="1">
      <c r="A50" s="1"/>
      <c r="B50" s="22" t="s">
        <v>259</v>
      </c>
      <c r="C50" s="1"/>
      <c r="D50" s="1"/>
      <c r="E50" s="1"/>
      <c r="F50" s="1"/>
      <c r="G50" s="1"/>
    </row>
    <row r="51" spans="1:7" outlineLevel="1">
      <c r="A51" s="1"/>
      <c r="B51" s="22" t="s">
        <v>258</v>
      </c>
      <c r="C51" s="1"/>
      <c r="D51" s="1"/>
      <c r="E51" s="1"/>
      <c r="F51" s="1"/>
      <c r="G51" s="1"/>
    </row>
    <row r="52" spans="1:7" outlineLevel="1">
      <c r="A52" s="1"/>
      <c r="B52" s="22" t="s">
        <v>264</v>
      </c>
      <c r="C52" s="1"/>
      <c r="D52" s="1"/>
      <c r="E52" s="1"/>
      <c r="F52" s="1"/>
      <c r="G52" s="1"/>
    </row>
    <row r="53" spans="1:7" outlineLevel="1">
      <c r="A53" s="1"/>
      <c r="B53" s="22" t="s">
        <v>262</v>
      </c>
      <c r="C53" s="1"/>
      <c r="D53" s="1"/>
      <c r="E53" s="1"/>
      <c r="F53" s="1"/>
      <c r="G53" s="1"/>
    </row>
    <row r="54" spans="1:7" outlineLevel="1">
      <c r="A54" s="1"/>
      <c r="B54" s="22" t="s">
        <v>254</v>
      </c>
      <c r="C54" s="1"/>
      <c r="D54" s="1"/>
      <c r="E54" s="1"/>
      <c r="F54" s="1"/>
      <c r="G54" s="1"/>
    </row>
    <row r="55" spans="1:7" outlineLevel="1">
      <c r="A55" s="1"/>
      <c r="B55" s="22" t="s">
        <v>256</v>
      </c>
      <c r="C55" s="1"/>
      <c r="D55" s="1"/>
      <c r="E55" s="1"/>
      <c r="F55" s="1"/>
      <c r="G55" s="1"/>
    </row>
    <row r="56" spans="1:7" outlineLevel="1">
      <c r="A56" s="1"/>
      <c r="B56" s="22" t="s">
        <v>260</v>
      </c>
      <c r="C56" s="1"/>
      <c r="D56" s="1"/>
      <c r="E56" s="1"/>
      <c r="F56" s="1"/>
      <c r="G56" s="1"/>
    </row>
    <row r="57" spans="1:7" outlineLevel="1">
      <c r="A57" s="1"/>
      <c r="B57" s="22" t="s">
        <v>261</v>
      </c>
      <c r="C57" s="1"/>
      <c r="D57" s="1"/>
      <c r="E57" s="1"/>
      <c r="F57" s="1"/>
      <c r="G57" s="1"/>
    </row>
    <row r="58" spans="1:7" outlineLevel="1">
      <c r="A58" s="1"/>
      <c r="B58" s="22" t="s">
        <v>257</v>
      </c>
      <c r="C58" s="1"/>
      <c r="D58" s="1"/>
      <c r="E58" s="1"/>
      <c r="F58" s="1"/>
      <c r="G58" s="1"/>
    </row>
    <row r="59" spans="1:7" outlineLevel="1">
      <c r="A59" s="1"/>
      <c r="B59" s="22" t="s">
        <v>255</v>
      </c>
      <c r="C59" s="1"/>
      <c r="D59" s="1"/>
      <c r="E59" s="1"/>
      <c r="F59" s="1"/>
      <c r="G59" s="1"/>
    </row>
    <row r="60" spans="1:7" outlineLevel="1">
      <c r="A60" s="1"/>
      <c r="B60" s="22" t="s">
        <v>263</v>
      </c>
      <c r="C60" s="1"/>
      <c r="D60" s="1"/>
      <c r="E60" s="1"/>
      <c r="F60" s="1"/>
      <c r="G60" s="1"/>
    </row>
    <row r="61" spans="1:7" outlineLevel="1">
      <c r="A61" s="1"/>
      <c r="B61" s="1"/>
      <c r="C61" s="1"/>
      <c r="D61" s="1"/>
      <c r="E61" s="1"/>
      <c r="F61" s="1"/>
      <c r="G61" s="1"/>
    </row>
    <row r="62" spans="1:7">
      <c r="A62" s="1"/>
      <c r="B62" s="1"/>
      <c r="C62" s="1"/>
      <c r="D62" s="1"/>
      <c r="E62" s="1"/>
      <c r="F62" s="1"/>
      <c r="G62" s="1"/>
    </row>
    <row r="63" spans="1:7" ht="4.5" customHeight="1">
      <c r="A63" s="18"/>
      <c r="B63" s="19"/>
      <c r="C63" s="19"/>
      <c r="D63" s="19"/>
      <c r="E63" s="19"/>
      <c r="F63" s="19"/>
      <c r="G63" s="19"/>
    </row>
    <row r="64" spans="1:7">
      <c r="A64" s="20" t="s">
        <v>220</v>
      </c>
      <c r="B64" s="1" t="s">
        <v>44</v>
      </c>
      <c r="C64" s="1"/>
      <c r="D64" s="1"/>
      <c r="E64" s="1"/>
      <c r="F64" s="1"/>
      <c r="G64" s="1"/>
    </row>
    <row r="65" spans="1:7" outlineLevel="1">
      <c r="A65" s="1"/>
      <c r="B65" s="23" t="s">
        <v>101</v>
      </c>
      <c r="C65" s="1"/>
      <c r="D65" s="1"/>
      <c r="E65" s="1"/>
      <c r="F65" s="1"/>
      <c r="G65" s="1"/>
    </row>
    <row r="66" spans="1:7" outlineLevel="1">
      <c r="A66" s="1"/>
      <c r="B66" s="23" t="s">
        <v>102</v>
      </c>
      <c r="C66" s="1"/>
      <c r="D66" s="1"/>
      <c r="E66" s="1"/>
      <c r="F66" s="1"/>
      <c r="G66" s="1"/>
    </row>
    <row r="67" spans="1:7" outlineLevel="1">
      <c r="A67" s="1"/>
      <c r="B67" s="1" t="s">
        <v>103</v>
      </c>
      <c r="C67" s="1"/>
      <c r="D67" s="1"/>
      <c r="E67" s="1"/>
      <c r="F67" s="1"/>
      <c r="G67" s="1"/>
    </row>
    <row r="68" spans="1:7" outlineLevel="1">
      <c r="A68" s="1"/>
      <c r="B68" s="1" t="s">
        <v>104</v>
      </c>
      <c r="C68" s="1"/>
      <c r="D68" s="1"/>
      <c r="E68" s="1"/>
      <c r="F68" s="1"/>
      <c r="G68" s="1"/>
    </row>
    <row r="69" spans="1:7" outlineLevel="1">
      <c r="A69" s="1"/>
      <c r="B69" s="23" t="s">
        <v>105</v>
      </c>
      <c r="C69" s="1"/>
      <c r="D69" s="1"/>
      <c r="E69" s="1"/>
      <c r="F69" s="1"/>
      <c r="G69" s="1"/>
    </row>
    <row r="70" spans="1:7" outlineLevel="1">
      <c r="A70" s="1"/>
      <c r="B70" s="23" t="s">
        <v>206</v>
      </c>
      <c r="C70" s="1"/>
      <c r="D70" s="1"/>
      <c r="E70" s="1"/>
      <c r="F70" s="1"/>
      <c r="G70" s="1"/>
    </row>
    <row r="71" spans="1:7">
      <c r="A71" s="1"/>
      <c r="B71" s="1"/>
      <c r="C71" s="1"/>
      <c r="D71" s="1"/>
      <c r="E71" s="1"/>
      <c r="F71" s="1"/>
      <c r="G71" s="1"/>
    </row>
    <row r="72" spans="1:7" ht="4.5" customHeight="1">
      <c r="A72" s="18"/>
      <c r="B72" s="19"/>
      <c r="C72" s="19"/>
      <c r="D72" s="19"/>
      <c r="E72" s="19"/>
      <c r="F72" s="19"/>
      <c r="G72" s="19"/>
    </row>
    <row r="73" spans="1:7">
      <c r="A73" s="20" t="s">
        <v>221</v>
      </c>
      <c r="B73" s="1" t="s">
        <v>44</v>
      </c>
      <c r="C73" s="1"/>
      <c r="D73" s="1"/>
      <c r="E73" s="1"/>
      <c r="F73" s="1"/>
      <c r="G73" s="1"/>
    </row>
    <row r="74" spans="1:7" outlineLevel="1">
      <c r="A74" s="1"/>
      <c r="B74" s="1" t="s">
        <v>92</v>
      </c>
      <c r="C74" s="1"/>
      <c r="D74" s="1"/>
      <c r="E74" s="1"/>
      <c r="F74" s="1"/>
      <c r="G74" s="1"/>
    </row>
    <row r="75" spans="1:7" outlineLevel="1">
      <c r="A75" s="1"/>
      <c r="B75" s="1" t="s">
        <v>91</v>
      </c>
      <c r="C75" s="1"/>
      <c r="D75" s="1"/>
      <c r="E75" s="1"/>
      <c r="F75" s="1"/>
      <c r="G75" s="1"/>
    </row>
    <row r="76" spans="1:7" outlineLevel="1">
      <c r="A76" s="1"/>
      <c r="B76" s="1" t="s">
        <v>90</v>
      </c>
      <c r="C76" s="1"/>
      <c r="D76" s="1"/>
      <c r="E76" s="1"/>
      <c r="F76" s="1"/>
      <c r="G76" s="1"/>
    </row>
    <row r="77" spans="1:7">
      <c r="A77" s="1"/>
      <c r="B77" s="1"/>
      <c r="C77" s="1"/>
      <c r="D77" s="1"/>
      <c r="E77" s="1"/>
      <c r="F77" s="1"/>
      <c r="G77" s="1"/>
    </row>
    <row r="78" spans="1:7" ht="4.5" customHeight="1">
      <c r="A78" s="18"/>
      <c r="B78" s="19"/>
      <c r="C78" s="19"/>
      <c r="D78" s="19"/>
      <c r="E78" s="19"/>
      <c r="F78" s="19"/>
      <c r="G78" s="19"/>
    </row>
    <row r="79" spans="1:7">
      <c r="A79" s="20" t="s">
        <v>222</v>
      </c>
      <c r="B79" s="21" t="s">
        <v>94</v>
      </c>
      <c r="C79" s="1"/>
      <c r="D79" s="1"/>
      <c r="E79" s="1"/>
      <c r="F79" s="1"/>
      <c r="G79" s="1"/>
    </row>
    <row r="80" spans="1:7" outlineLevel="1">
      <c r="A80" s="1"/>
      <c r="B80" s="21" t="s">
        <v>95</v>
      </c>
      <c r="C80" s="1"/>
      <c r="D80" s="1"/>
      <c r="E80" s="1"/>
      <c r="F80" s="1"/>
      <c r="G80" s="1"/>
    </row>
    <row r="81" spans="1:7" outlineLevel="1">
      <c r="A81" s="1"/>
      <c r="B81" s="21" t="s">
        <v>96</v>
      </c>
      <c r="C81" s="1"/>
      <c r="D81" s="1"/>
      <c r="E81" s="1"/>
      <c r="F81" s="1"/>
      <c r="G81" s="1"/>
    </row>
    <row r="82" spans="1:7" outlineLevel="1">
      <c r="A82" s="1"/>
      <c r="B82" s="21" t="s">
        <v>218</v>
      </c>
      <c r="C82" s="1"/>
      <c r="D82" s="1"/>
      <c r="E82" s="1"/>
      <c r="F82" s="1"/>
      <c r="G82" s="1"/>
    </row>
    <row r="83" spans="1:7">
      <c r="A83" s="1"/>
      <c r="B83" s="1"/>
      <c r="C83" s="1"/>
      <c r="D83" s="1"/>
      <c r="E83" s="1"/>
      <c r="F83" s="1"/>
      <c r="G83" s="1"/>
    </row>
    <row r="84" spans="1:7" ht="4.5" customHeight="1">
      <c r="A84" s="18"/>
      <c r="B84" s="19"/>
      <c r="C84" s="19"/>
      <c r="D84" s="19"/>
      <c r="E84" s="19"/>
      <c r="F84" s="19"/>
      <c r="G84" s="19"/>
    </row>
    <row r="85" spans="1:7">
      <c r="A85" s="20" t="s">
        <v>106</v>
      </c>
      <c r="B85" s="22" t="s">
        <v>44</v>
      </c>
      <c r="C85" s="1"/>
      <c r="D85" s="1"/>
      <c r="E85" s="1"/>
      <c r="F85" s="1"/>
      <c r="G85" s="1"/>
    </row>
    <row r="86" spans="1:7">
      <c r="A86" s="20"/>
      <c r="B86" s="22" t="s">
        <v>59</v>
      </c>
      <c r="C86" s="1"/>
      <c r="D86" s="1"/>
      <c r="E86" s="1"/>
      <c r="F86" s="1"/>
      <c r="G86" s="1"/>
    </row>
    <row r="87" spans="1:7" outlineLevel="1">
      <c r="A87" s="1"/>
      <c r="B87" s="22" t="s">
        <v>195</v>
      </c>
      <c r="C87" s="1"/>
      <c r="D87" s="1"/>
      <c r="E87" s="1"/>
      <c r="F87" s="1"/>
      <c r="G87" s="1"/>
    </row>
    <row r="88" spans="1:7" outlineLevel="1">
      <c r="A88" s="1"/>
      <c r="B88" s="22" t="s">
        <v>64</v>
      </c>
      <c r="C88" s="1"/>
      <c r="D88" s="1"/>
      <c r="E88" s="1"/>
      <c r="F88" s="1"/>
      <c r="G88" s="1"/>
    </row>
    <row r="89" spans="1:7" outlineLevel="1">
      <c r="A89" s="1"/>
      <c r="B89" s="22" t="s">
        <v>196</v>
      </c>
      <c r="C89" s="1"/>
      <c r="D89" s="1"/>
      <c r="E89" s="1"/>
      <c r="F89" s="1"/>
      <c r="G89" s="1"/>
    </row>
    <row r="90" spans="1:7" outlineLevel="1">
      <c r="A90" s="1"/>
      <c r="B90" s="22" t="s">
        <v>219</v>
      </c>
      <c r="C90" s="1"/>
      <c r="D90" s="1"/>
      <c r="E90" s="1"/>
      <c r="F90" s="1"/>
      <c r="G90" s="1"/>
    </row>
    <row r="91" spans="1:7" outlineLevel="1">
      <c r="A91" s="1"/>
      <c r="B91" s="22" t="s">
        <v>67</v>
      </c>
      <c r="C91" s="1"/>
      <c r="D91" s="1"/>
      <c r="E91" s="1"/>
      <c r="F91" s="1"/>
      <c r="G91" s="1"/>
    </row>
    <row r="92" spans="1:7" outlineLevel="1">
      <c r="A92" s="1"/>
      <c r="B92" s="1"/>
      <c r="C92" s="1"/>
      <c r="D92" s="1"/>
      <c r="E92" s="1"/>
      <c r="F92" s="1"/>
      <c r="G92" s="1"/>
    </row>
    <row r="93" spans="1:7">
      <c r="A93" s="1"/>
      <c r="B93" s="1"/>
      <c r="C93" s="1"/>
      <c r="D93" s="1"/>
      <c r="E93" s="1"/>
      <c r="F93" s="1"/>
      <c r="G93" s="1"/>
    </row>
    <row r="94" spans="1:7" ht="4.5" customHeight="1">
      <c r="A94" s="18"/>
      <c r="B94" s="19"/>
      <c r="C94" s="19"/>
      <c r="D94" s="19"/>
      <c r="E94" s="19"/>
      <c r="F94" s="19"/>
      <c r="G94" s="19"/>
    </row>
    <row r="95" spans="1:7">
      <c r="A95" s="20" t="s">
        <v>130</v>
      </c>
      <c r="B95" s="22" t="s">
        <v>129</v>
      </c>
      <c r="C95" s="1"/>
      <c r="D95" s="1"/>
      <c r="E95" s="1"/>
      <c r="F95" s="1"/>
      <c r="G95" s="1"/>
    </row>
    <row r="96" spans="1:7" outlineLevel="1">
      <c r="A96" s="1"/>
      <c r="B96" s="1" t="s">
        <v>115</v>
      </c>
      <c r="C96" s="1"/>
      <c r="D96" s="1"/>
      <c r="E96" s="1"/>
      <c r="F96" s="1"/>
      <c r="G96" s="1"/>
    </row>
    <row r="97" spans="1:7" outlineLevel="1">
      <c r="A97" s="1"/>
      <c r="B97" s="1" t="s">
        <v>133</v>
      </c>
      <c r="C97" s="1"/>
      <c r="D97" s="1"/>
      <c r="E97" s="1"/>
      <c r="F97" s="1"/>
      <c r="G97" s="1"/>
    </row>
    <row r="98" spans="1:7" outlineLevel="1">
      <c r="A98" s="1"/>
      <c r="B98" s="1" t="s">
        <v>116</v>
      </c>
      <c r="C98" s="1"/>
      <c r="D98" s="1"/>
      <c r="E98" s="1"/>
      <c r="F98" s="1"/>
      <c r="G98" s="1"/>
    </row>
    <row r="99" spans="1:7" outlineLevel="1">
      <c r="A99" s="1"/>
      <c r="B99" s="1" t="s">
        <v>117</v>
      </c>
      <c r="C99" s="1"/>
      <c r="D99" s="1"/>
      <c r="E99" s="1"/>
      <c r="F99" s="1"/>
      <c r="G99" s="1"/>
    </row>
    <row r="100" spans="1:7" outlineLevel="1">
      <c r="A100" s="1"/>
      <c r="B100" s="1" t="s">
        <v>119</v>
      </c>
      <c r="C100" s="1"/>
      <c r="D100" s="1"/>
      <c r="E100" s="1"/>
      <c r="F100" s="1"/>
      <c r="G100" s="1"/>
    </row>
    <row r="101" spans="1:7" outlineLevel="1">
      <c r="A101" s="1"/>
      <c r="B101" s="1" t="s">
        <v>118</v>
      </c>
      <c r="C101" s="1"/>
      <c r="D101" s="1"/>
      <c r="E101" s="1"/>
      <c r="F101" s="1"/>
      <c r="G101" s="1"/>
    </row>
    <row r="102" spans="1:7" outlineLevel="1">
      <c r="A102" s="1"/>
      <c r="B102" s="1" t="s">
        <v>122</v>
      </c>
      <c r="C102" s="1"/>
      <c r="D102" s="1"/>
      <c r="E102" s="1"/>
      <c r="F102" s="1"/>
      <c r="G102" s="1"/>
    </row>
    <row r="103" spans="1:7" outlineLevel="1">
      <c r="A103" s="1"/>
      <c r="B103" s="1" t="s">
        <v>120</v>
      </c>
      <c r="C103" s="1"/>
      <c r="D103" s="1"/>
      <c r="E103" s="1"/>
      <c r="F103" s="1"/>
      <c r="G103" s="1"/>
    </row>
    <row r="104" spans="1:7" outlineLevel="1">
      <c r="A104" s="1"/>
      <c r="B104" s="1" t="s">
        <v>121</v>
      </c>
      <c r="C104" s="1"/>
      <c r="D104" s="1"/>
      <c r="E104" s="1"/>
      <c r="F104" s="1"/>
      <c r="G104" s="1"/>
    </row>
    <row r="105" spans="1:7" outlineLevel="1">
      <c r="A105" s="1"/>
      <c r="B105" s="1" t="s">
        <v>132</v>
      </c>
      <c r="C105" s="1"/>
      <c r="D105" s="1"/>
      <c r="E105" s="1"/>
      <c r="F105" s="1"/>
      <c r="G105" s="1"/>
    </row>
    <row r="106" spans="1:7" outlineLevel="1">
      <c r="A106" s="1"/>
      <c r="B106" s="1" t="s">
        <v>131</v>
      </c>
      <c r="C106" s="1"/>
      <c r="D106" s="1"/>
      <c r="E106" s="1"/>
      <c r="F106" s="1"/>
      <c r="G106" s="1"/>
    </row>
    <row r="107" spans="1:7" outlineLevel="1">
      <c r="A107" s="1"/>
      <c r="B107" s="1" t="s">
        <v>134</v>
      </c>
      <c r="C107" s="1"/>
      <c r="D107" s="1"/>
      <c r="E107" s="1"/>
      <c r="F107" s="1"/>
      <c r="G107" s="1"/>
    </row>
    <row r="108" spans="1:7" outlineLevel="1">
      <c r="A108" s="1"/>
      <c r="B108" s="1" t="s">
        <v>123</v>
      </c>
      <c r="C108" s="1"/>
      <c r="D108" s="1"/>
      <c r="E108" s="1"/>
      <c r="F108" s="1"/>
      <c r="G108" s="1"/>
    </row>
    <row r="109" spans="1:7" outlineLevel="1">
      <c r="A109" s="1"/>
      <c r="B109" s="1" t="s">
        <v>124</v>
      </c>
      <c r="C109" s="1"/>
      <c r="D109" s="1"/>
      <c r="E109" s="1"/>
      <c r="F109" s="1"/>
      <c r="G109" s="1"/>
    </row>
    <row r="110" spans="1:7" outlineLevel="1">
      <c r="A110" s="1"/>
      <c r="B110" s="1" t="s">
        <v>125</v>
      </c>
      <c r="C110" s="1"/>
      <c r="D110" s="1"/>
      <c r="E110" s="1"/>
      <c r="F110" s="1"/>
      <c r="G110" s="1"/>
    </row>
    <row r="111" spans="1:7" outlineLevel="1">
      <c r="A111" s="1"/>
      <c r="B111" s="1" t="s">
        <v>126</v>
      </c>
      <c r="C111" s="1"/>
      <c r="D111" s="1"/>
      <c r="E111" s="1"/>
      <c r="F111" s="1"/>
      <c r="G111" s="1"/>
    </row>
    <row r="112" spans="1:7" outlineLevel="1">
      <c r="A112" s="1"/>
      <c r="B112" s="1" t="s">
        <v>127</v>
      </c>
      <c r="C112" s="1"/>
      <c r="D112" s="1"/>
      <c r="E112" s="1"/>
      <c r="F112" s="1"/>
      <c r="G112" s="1"/>
    </row>
    <row r="113" spans="1:15" outlineLevel="1">
      <c r="A113" s="1"/>
      <c r="B113" s="1" t="s">
        <v>128</v>
      </c>
      <c r="C113" s="1"/>
      <c r="D113" s="1"/>
      <c r="E113" s="1"/>
      <c r="F113" s="1"/>
      <c r="G113" s="1"/>
    </row>
    <row r="114" spans="1:15" outlineLevel="1">
      <c r="A114" s="1"/>
      <c r="B114" s="1" t="s">
        <v>202</v>
      </c>
      <c r="C114" s="1"/>
      <c r="D114" s="1"/>
      <c r="E114" s="1"/>
      <c r="F114" s="1"/>
      <c r="G114" s="1"/>
    </row>
    <row r="115" spans="1:15" outlineLevel="1">
      <c r="A115" s="1"/>
      <c r="C115" s="1"/>
      <c r="D115" s="1"/>
      <c r="E115" s="1"/>
      <c r="F115" s="1"/>
      <c r="G115" s="1"/>
    </row>
    <row r="116" spans="1:15">
      <c r="A116" s="1"/>
      <c r="B116" s="1"/>
      <c r="C116" s="1"/>
      <c r="D116" s="1"/>
      <c r="E116" s="1"/>
      <c r="F116" s="1"/>
      <c r="G116" s="1"/>
    </row>
    <row r="117" spans="1:15" ht="4.5" customHeight="1">
      <c r="A117" s="18"/>
      <c r="B117" s="19"/>
      <c r="C117" s="19"/>
      <c r="D117" s="19"/>
      <c r="E117" s="19"/>
      <c r="F117" s="19"/>
      <c r="G117" s="19"/>
    </row>
    <row r="118" spans="1:15">
      <c r="A118" s="1"/>
      <c r="B118" s="1"/>
      <c r="C118" s="1"/>
      <c r="D118" s="1"/>
      <c r="E118" s="1"/>
      <c r="F118" s="1"/>
      <c r="G118" s="1"/>
    </row>
    <row r="119" spans="1:15">
      <c r="A119" s="1"/>
      <c r="B119" s="1"/>
      <c r="C119" s="1"/>
      <c r="D119" s="1"/>
      <c r="E119" s="1"/>
      <c r="F119" s="1"/>
      <c r="G119" s="1"/>
    </row>
    <row r="120" spans="1:15" ht="4.5" customHeight="1">
      <c r="A120" s="32"/>
      <c r="B120" s="33"/>
      <c r="C120" s="33"/>
      <c r="D120" s="33"/>
      <c r="E120" s="33"/>
      <c r="F120" s="33"/>
      <c r="G120" s="33"/>
    </row>
    <row r="122" spans="1:15">
      <c r="H122" s="76"/>
      <c r="I122" s="77"/>
      <c r="J122" s="77"/>
      <c r="K122" s="77"/>
      <c r="L122" s="77"/>
      <c r="M122" s="77"/>
      <c r="N122" s="77"/>
      <c r="O122" s="76"/>
    </row>
    <row r="123" spans="1:15">
      <c r="H123" s="76"/>
      <c r="I123" s="77"/>
      <c r="J123" s="77"/>
      <c r="K123" s="77"/>
      <c r="L123" s="77"/>
      <c r="M123" s="77"/>
      <c r="N123" s="77"/>
      <c r="O123" s="76"/>
    </row>
    <row r="124" spans="1:15">
      <c r="H124" s="76"/>
      <c r="I124" s="77"/>
      <c r="J124" s="77"/>
      <c r="K124" s="77"/>
      <c r="L124" s="77"/>
      <c r="M124" s="77"/>
      <c r="N124" s="77"/>
      <c r="O124" s="76"/>
    </row>
    <row r="125" spans="1:15">
      <c r="H125" s="76"/>
      <c r="I125" s="77"/>
      <c r="J125" s="77"/>
      <c r="K125" s="77"/>
      <c r="L125" s="77"/>
      <c r="M125" s="77"/>
      <c r="N125" s="77"/>
      <c r="O125" s="76"/>
    </row>
    <row r="126" spans="1:15">
      <c r="H126" s="76"/>
      <c r="I126" s="77"/>
      <c r="J126" s="77"/>
      <c r="K126" s="77"/>
      <c r="L126" s="77"/>
      <c r="M126" s="77"/>
      <c r="N126" s="77"/>
      <c r="O126" s="76"/>
    </row>
    <row r="127" spans="1:15">
      <c r="H127" s="76"/>
      <c r="I127" s="77"/>
      <c r="J127" s="77"/>
      <c r="K127" s="77"/>
      <c r="L127" s="77"/>
      <c r="M127" s="77"/>
      <c r="N127" s="77"/>
      <c r="O127" s="76"/>
    </row>
    <row r="128" spans="1:15">
      <c r="H128" s="76"/>
      <c r="I128" s="77"/>
      <c r="J128" s="77"/>
      <c r="K128" s="77"/>
      <c r="L128" s="77"/>
      <c r="M128" s="77"/>
      <c r="N128" s="77"/>
      <c r="O128" s="76"/>
    </row>
    <row r="129" spans="8:15">
      <c r="H129" s="76"/>
      <c r="I129" s="77"/>
      <c r="J129" s="77"/>
      <c r="K129" s="77"/>
      <c r="L129" s="77"/>
      <c r="M129" s="77"/>
      <c r="N129" s="77"/>
      <c r="O129" s="76"/>
    </row>
    <row r="130" spans="8:15">
      <c r="H130" s="76"/>
      <c r="I130" s="77"/>
      <c r="J130" s="77"/>
      <c r="K130" s="77"/>
      <c r="L130" s="77"/>
      <c r="M130" s="77"/>
      <c r="N130" s="77"/>
      <c r="O130" s="76"/>
    </row>
    <row r="131" spans="8:15">
      <c r="H131" s="76"/>
      <c r="I131" s="77"/>
      <c r="J131" s="77"/>
      <c r="K131" s="77"/>
      <c r="L131" s="77"/>
      <c r="M131" s="77"/>
      <c r="N131" s="77"/>
      <c r="O131" s="76"/>
    </row>
    <row r="132" spans="8:15">
      <c r="H132" s="76"/>
      <c r="I132" s="77"/>
      <c r="J132" s="77"/>
      <c r="K132" s="77"/>
      <c r="L132" s="77"/>
      <c r="M132" s="77"/>
      <c r="N132" s="77"/>
      <c r="O132" s="76"/>
    </row>
    <row r="133" spans="8:15">
      <c r="H133" s="76"/>
      <c r="I133" s="77"/>
      <c r="J133" s="77"/>
      <c r="K133" s="77"/>
      <c r="L133" s="77"/>
      <c r="M133" s="77"/>
      <c r="N133" s="77"/>
      <c r="O133" s="76"/>
    </row>
    <row r="134" spans="8:15">
      <c r="H134" s="76"/>
      <c r="I134" s="77"/>
      <c r="J134" s="77"/>
      <c r="K134" s="77"/>
      <c r="L134" s="77"/>
      <c r="M134" s="77"/>
      <c r="N134" s="77"/>
      <c r="O134" s="76"/>
    </row>
    <row r="135" spans="8:15">
      <c r="H135" s="76"/>
      <c r="I135" s="77"/>
      <c r="J135" s="77"/>
      <c r="K135" s="77"/>
      <c r="L135" s="77"/>
      <c r="M135" s="77"/>
      <c r="N135" s="77"/>
      <c r="O135" s="76"/>
    </row>
    <row r="136" spans="8:15">
      <c r="H136" s="76"/>
      <c r="I136" s="77"/>
      <c r="J136" s="77"/>
      <c r="K136" s="77"/>
      <c r="L136" s="77"/>
      <c r="M136" s="77"/>
      <c r="N136" s="77"/>
      <c r="O136" s="76"/>
    </row>
    <row r="137" spans="8:15">
      <c r="H137" s="76"/>
      <c r="I137" s="77"/>
      <c r="J137" s="77"/>
      <c r="K137" s="77"/>
      <c r="L137" s="77"/>
      <c r="M137" s="77"/>
      <c r="N137" s="77"/>
      <c r="O137" s="76"/>
    </row>
    <row r="138" spans="8:15">
      <c r="H138" s="76"/>
      <c r="I138" s="77"/>
      <c r="J138" s="77"/>
      <c r="K138" s="77"/>
      <c r="L138" s="77"/>
      <c r="M138" s="77"/>
      <c r="N138" s="77"/>
      <c r="O138" s="76"/>
    </row>
    <row r="139" spans="8:15">
      <c r="H139" s="76"/>
      <c r="I139" s="77"/>
      <c r="J139" s="77"/>
      <c r="K139" s="77"/>
      <c r="L139" s="77"/>
      <c r="M139" s="77"/>
      <c r="N139" s="77"/>
      <c r="O139" s="76"/>
    </row>
    <row r="140" spans="8:15">
      <c r="H140" s="76"/>
      <c r="I140" s="77"/>
      <c r="J140" s="77"/>
      <c r="K140" s="77"/>
      <c r="L140" s="77"/>
      <c r="M140" s="77"/>
      <c r="N140" s="77"/>
      <c r="O140" s="76"/>
    </row>
    <row r="141" spans="8:15">
      <c r="H141" s="76"/>
      <c r="I141" s="77"/>
      <c r="J141" s="77"/>
      <c r="K141" s="77"/>
      <c r="L141" s="77"/>
      <c r="M141" s="77"/>
      <c r="N141" s="77"/>
      <c r="O141" s="76"/>
    </row>
    <row r="142" spans="8:15">
      <c r="H142" s="76"/>
      <c r="I142" s="77"/>
      <c r="J142" s="77"/>
      <c r="K142" s="77"/>
      <c r="L142" s="77"/>
      <c r="M142" s="77"/>
      <c r="N142" s="77"/>
      <c r="O142" s="76"/>
    </row>
    <row r="143" spans="8:15">
      <c r="H143" s="76"/>
      <c r="I143" s="77"/>
      <c r="J143" s="77"/>
      <c r="K143" s="77"/>
      <c r="L143" s="77"/>
      <c r="M143" s="77"/>
      <c r="N143" s="77"/>
      <c r="O143" s="76"/>
    </row>
    <row r="144" spans="8:15">
      <c r="H144" s="76"/>
      <c r="I144" s="77"/>
      <c r="J144" s="77"/>
      <c r="K144" s="77"/>
      <c r="L144" s="77"/>
      <c r="M144" s="77"/>
      <c r="N144" s="77"/>
      <c r="O144" s="76"/>
    </row>
    <row r="145" spans="8:15">
      <c r="H145" s="76"/>
      <c r="I145" s="76"/>
      <c r="J145" s="77"/>
      <c r="K145" s="77"/>
      <c r="L145" s="77"/>
      <c r="M145" s="77"/>
      <c r="N145" s="77"/>
      <c r="O145" s="76"/>
    </row>
    <row r="146" spans="8:15">
      <c r="H146" s="76"/>
      <c r="I146" s="76"/>
      <c r="J146" s="77"/>
      <c r="K146" s="77"/>
      <c r="L146" s="77"/>
      <c r="M146" s="77"/>
      <c r="N146" s="77"/>
      <c r="O146" s="76"/>
    </row>
    <row r="147" spans="8:15">
      <c r="H147" s="76"/>
      <c r="I147" s="76"/>
      <c r="J147" s="77"/>
      <c r="K147" s="77"/>
      <c r="L147" s="77"/>
      <c r="M147" s="77"/>
      <c r="N147" s="77"/>
      <c r="O147" s="76"/>
    </row>
    <row r="148" spans="8:15">
      <c r="H148" s="76"/>
      <c r="I148" s="76"/>
      <c r="J148" s="77"/>
      <c r="K148" s="77"/>
      <c r="L148" s="77"/>
      <c r="M148" s="77"/>
      <c r="N148" s="77"/>
      <c r="O148" s="76"/>
    </row>
    <row r="149" spans="8:15">
      <c r="H149" s="76"/>
      <c r="I149" s="76"/>
      <c r="J149" s="77"/>
      <c r="K149" s="77"/>
      <c r="L149" s="77"/>
      <c r="M149" s="77"/>
      <c r="N149" s="77"/>
      <c r="O149" s="76"/>
    </row>
    <row r="150" spans="8:15">
      <c r="H150" s="76"/>
      <c r="I150" s="76"/>
      <c r="J150" s="77"/>
      <c r="K150" s="77"/>
      <c r="L150" s="77"/>
      <c r="M150" s="77"/>
      <c r="N150" s="77"/>
      <c r="O150" s="76"/>
    </row>
    <row r="151" spans="8:15">
      <c r="H151" s="76"/>
      <c r="I151" s="76"/>
      <c r="J151" s="77"/>
      <c r="K151" s="77"/>
      <c r="L151" s="77"/>
      <c r="M151" s="77"/>
      <c r="N151" s="77"/>
      <c r="O151" s="76"/>
    </row>
    <row r="152" spans="8:15">
      <c r="H152" s="76"/>
      <c r="I152" s="76"/>
      <c r="J152" s="77"/>
      <c r="K152" s="77"/>
      <c r="L152" s="77"/>
      <c r="M152" s="77"/>
      <c r="N152" s="77"/>
      <c r="O152" s="76"/>
    </row>
    <row r="153" spans="8:15">
      <c r="H153" s="76"/>
      <c r="I153" s="76"/>
      <c r="J153" s="76"/>
      <c r="K153" s="76"/>
      <c r="L153" s="76"/>
      <c r="M153" s="76"/>
      <c r="N153" s="76"/>
      <c r="O153" s="76"/>
    </row>
    <row r="154" spans="8:15">
      <c r="H154" s="76"/>
      <c r="I154" s="76"/>
      <c r="J154" s="76"/>
      <c r="K154" s="76"/>
      <c r="L154" s="76"/>
      <c r="M154" s="76"/>
      <c r="N154" s="76"/>
      <c r="O154" s="76"/>
    </row>
    <row r="155" spans="8:15">
      <c r="H155" s="76"/>
      <c r="I155" s="76"/>
      <c r="J155" s="76"/>
      <c r="K155" s="76"/>
      <c r="L155" s="76"/>
      <c r="M155" s="76"/>
      <c r="N155" s="76"/>
      <c r="O155" s="76"/>
    </row>
    <row r="156" spans="8:15">
      <c r="H156" s="76"/>
      <c r="I156" s="76"/>
      <c r="J156" s="76"/>
      <c r="K156" s="76"/>
      <c r="L156" s="76"/>
      <c r="M156" s="76"/>
      <c r="N156" s="76"/>
      <c r="O156" s="76"/>
    </row>
    <row r="157" spans="8:15">
      <c r="H157" s="76"/>
      <c r="I157" s="76"/>
      <c r="J157" s="76"/>
      <c r="K157" s="76"/>
      <c r="L157" s="76"/>
      <c r="M157" s="76"/>
      <c r="N157" s="76"/>
      <c r="O157" s="76"/>
    </row>
    <row r="158" spans="8:15">
      <c r="H158" s="76"/>
      <c r="I158" s="76"/>
      <c r="J158" s="76"/>
      <c r="K158" s="76"/>
      <c r="L158" s="76"/>
      <c r="M158" s="76"/>
      <c r="N158" s="76"/>
      <c r="O158" s="76"/>
    </row>
    <row r="159" spans="8:15">
      <c r="H159" s="76"/>
      <c r="I159" s="76"/>
      <c r="J159" s="76"/>
      <c r="K159" s="76"/>
      <c r="L159" s="76"/>
      <c r="M159" s="76"/>
      <c r="N159" s="76"/>
      <c r="O159" s="76"/>
    </row>
    <row r="160" spans="8:15">
      <c r="H160" s="76"/>
      <c r="I160" s="76"/>
      <c r="J160" s="76"/>
      <c r="K160" s="76"/>
      <c r="L160" s="76"/>
      <c r="M160" s="76"/>
      <c r="N160" s="76"/>
      <c r="O160" s="76"/>
    </row>
    <row r="161" spans="8:15">
      <c r="H161" s="76"/>
      <c r="I161" s="76"/>
      <c r="J161" s="76"/>
      <c r="K161" s="76"/>
      <c r="L161" s="76"/>
      <c r="M161" s="76"/>
      <c r="N161" s="76"/>
      <c r="O161" s="76"/>
    </row>
    <row r="162" spans="8:15">
      <c r="H162" s="76"/>
      <c r="I162" s="76"/>
      <c r="J162" s="76"/>
      <c r="K162" s="76"/>
      <c r="L162" s="76"/>
      <c r="M162" s="76"/>
      <c r="N162" s="76"/>
      <c r="O162" s="76"/>
    </row>
    <row r="163" spans="8:15">
      <c r="H163" s="76"/>
      <c r="I163" s="76"/>
      <c r="J163" s="76"/>
      <c r="K163" s="76"/>
      <c r="L163" s="76"/>
      <c r="M163" s="76"/>
      <c r="N163" s="76"/>
      <c r="O163" s="76"/>
    </row>
    <row r="164" spans="8:15">
      <c r="H164" s="76"/>
      <c r="I164" s="76"/>
      <c r="J164" s="76"/>
      <c r="K164" s="76"/>
      <c r="L164" s="76"/>
      <c r="M164" s="76"/>
      <c r="N164" s="76"/>
      <c r="O164" s="76"/>
    </row>
    <row r="165" spans="8:15">
      <c r="H165" s="76"/>
      <c r="I165" s="76"/>
      <c r="J165" s="76"/>
      <c r="K165" s="76"/>
      <c r="L165" s="76"/>
      <c r="M165" s="76"/>
      <c r="N165" s="76"/>
      <c r="O165" s="76"/>
    </row>
    <row r="166" spans="8:15">
      <c r="H166" s="76"/>
      <c r="I166" s="76"/>
      <c r="J166" s="76"/>
      <c r="K166" s="76"/>
      <c r="L166" s="76"/>
      <c r="M166" s="76"/>
      <c r="N166" s="76"/>
      <c r="O166" s="76"/>
    </row>
  </sheetData>
  <sheetProtection password="DACB" sheet="1" objects="1" scenarios="1"/>
  <customSheetViews>
    <customSheetView guid="{440EED44-B453-4D7F-BBAB-A8E1E45C581D}" showPageBreaks="1" state="hidden" view="pageBreakPreview">
      <selection activeCell="E4" sqref="E4"/>
      <pageMargins left="0.39370078740157483" right="0.39370078740157483" top="0.39370078740157483" bottom="0.39370078740157483" header="0" footer="0"/>
      <printOptions horizontalCentered="1"/>
      <pageSetup paperSize="9" orientation="landscape" r:id="rId1"/>
      <headerFooter alignWithMargins="0"/>
    </customSheetView>
  </customSheetViews>
  <mergeCells count="8">
    <mergeCell ref="A9:C9"/>
    <mergeCell ref="A10:C10"/>
    <mergeCell ref="A3:C3"/>
    <mergeCell ref="A4:C4"/>
    <mergeCell ref="A5:C5"/>
    <mergeCell ref="A6:C6"/>
    <mergeCell ref="A7:C7"/>
    <mergeCell ref="A8:C8"/>
  </mergeCells>
  <phoneticPr fontId="0" type="noConversion"/>
  <printOptions horizontalCentered="1"/>
  <pageMargins left="0.39370078740157483" right="0.39370078740157483" top="0.39370078740157483" bottom="0.39370078740157483" header="0" footer="0"/>
  <pageSetup paperSize="9" orientation="landscape" r:id="rId2"/>
  <headerFooter alignWithMargins="0"/>
</worksheet>
</file>

<file path=xl/worksheets/sheet3.xml><?xml version="1.0" encoding="utf-8"?>
<worksheet xmlns="http://schemas.openxmlformats.org/spreadsheetml/2006/main" xmlns:r="http://schemas.openxmlformats.org/officeDocument/2006/relationships">
  <sheetPr codeName="Tabelle27" enableFormatConditionsCalculation="0">
    <tabColor indexed="22"/>
  </sheetPr>
  <dimension ref="A1:K28"/>
  <sheetViews>
    <sheetView view="pageBreakPreview" zoomScale="85" workbookViewId="0">
      <selection activeCell="G37" sqref="G37"/>
    </sheetView>
  </sheetViews>
  <sheetFormatPr baseColWidth="10" defaultRowHeight="12.75"/>
  <sheetData>
    <row r="1" spans="1:11" ht="14.25">
      <c r="A1" s="25" t="s">
        <v>242</v>
      </c>
      <c r="B1" s="26"/>
      <c r="C1" s="26"/>
      <c r="D1" s="26"/>
      <c r="E1" s="26"/>
      <c r="F1" s="27"/>
      <c r="G1" s="26"/>
      <c r="H1" s="40"/>
      <c r="I1" s="25"/>
      <c r="J1" s="25"/>
      <c r="K1" s="39" t="str">
        <f>"Firma: "&amp; LEFT('1.1'!D9,30)&amp;".."</f>
        <v>Firma: OBERSTEIRISCHE MOLKEREI eGen..</v>
      </c>
    </row>
    <row r="2" spans="1:11">
      <c r="A2" s="46"/>
      <c r="B2" s="46"/>
      <c r="C2" s="46"/>
      <c r="D2" s="46"/>
      <c r="E2" s="46"/>
      <c r="F2" s="46"/>
      <c r="G2" s="46"/>
      <c r="H2" s="46"/>
      <c r="I2" s="46"/>
      <c r="J2" s="46"/>
      <c r="K2" s="46"/>
    </row>
    <row r="3" spans="1:11">
      <c r="A3" s="46"/>
      <c r="B3" s="46"/>
      <c r="C3" s="46"/>
      <c r="D3" s="46"/>
      <c r="E3" s="46"/>
      <c r="F3" s="46"/>
      <c r="G3" s="46"/>
      <c r="H3" s="46"/>
      <c r="I3" s="46"/>
      <c r="J3" s="46"/>
      <c r="K3" s="46"/>
    </row>
    <row r="4" spans="1:11">
      <c r="A4" s="46"/>
      <c r="B4" s="46"/>
      <c r="C4" s="46"/>
      <c r="D4" s="46"/>
      <c r="E4" s="46"/>
      <c r="F4" s="46"/>
      <c r="G4" s="46"/>
      <c r="H4" s="46"/>
      <c r="I4" s="46"/>
      <c r="J4" s="46"/>
      <c r="K4" s="46"/>
    </row>
    <row r="5" spans="1:11" ht="44.25">
      <c r="A5" s="545" t="s">
        <v>148</v>
      </c>
      <c r="B5" s="545"/>
      <c r="C5" s="545"/>
      <c r="D5" s="545"/>
      <c r="E5" s="545"/>
      <c r="F5" s="545"/>
      <c r="G5" s="545"/>
      <c r="H5" s="545"/>
      <c r="I5" s="545"/>
      <c r="J5" s="545"/>
      <c r="K5" s="545"/>
    </row>
    <row r="6" spans="1:11" ht="44.25">
      <c r="A6" s="545" t="s">
        <v>160</v>
      </c>
      <c r="B6" s="545"/>
      <c r="C6" s="545"/>
      <c r="D6" s="545"/>
      <c r="E6" s="545"/>
      <c r="F6" s="545"/>
      <c r="G6" s="545"/>
      <c r="H6" s="545"/>
      <c r="I6" s="545"/>
      <c r="J6" s="545"/>
      <c r="K6" s="545"/>
    </row>
    <row r="7" spans="1:11">
      <c r="A7" s="46"/>
      <c r="B7" s="46"/>
      <c r="C7" s="46"/>
      <c r="D7" s="46"/>
      <c r="E7" s="46"/>
      <c r="F7" s="46"/>
      <c r="G7" s="46"/>
      <c r="H7" s="46"/>
      <c r="I7" s="46"/>
      <c r="J7" s="46"/>
      <c r="K7" s="46"/>
    </row>
    <row r="8" spans="1:11">
      <c r="A8" s="46"/>
      <c r="B8" s="46"/>
      <c r="C8" s="46"/>
      <c r="D8" s="46"/>
      <c r="E8" s="46"/>
      <c r="F8" s="46"/>
      <c r="G8" s="46"/>
      <c r="H8" s="46"/>
      <c r="I8" s="46"/>
      <c r="J8" s="46"/>
      <c r="K8" s="46"/>
    </row>
    <row r="9" spans="1:11">
      <c r="A9" s="46"/>
      <c r="B9" s="46"/>
      <c r="C9" s="46"/>
      <c r="D9" s="46"/>
      <c r="E9" s="46"/>
      <c r="F9" s="46"/>
      <c r="G9" s="46"/>
      <c r="H9" s="46"/>
      <c r="I9" s="46"/>
      <c r="J9" s="46"/>
      <c r="K9" s="46"/>
    </row>
    <row r="10" spans="1:11">
      <c r="A10" s="46"/>
      <c r="B10" s="46"/>
      <c r="C10" s="46"/>
      <c r="D10" s="46"/>
      <c r="E10" s="46"/>
      <c r="F10" s="46"/>
      <c r="G10" s="46"/>
      <c r="H10" s="46"/>
      <c r="I10" s="46"/>
      <c r="J10" s="46"/>
      <c r="K10" s="46"/>
    </row>
    <row r="11" spans="1:11">
      <c r="A11" s="46"/>
      <c r="B11" s="46"/>
      <c r="C11" s="46"/>
      <c r="D11" s="46"/>
      <c r="E11" s="46"/>
      <c r="F11" s="46"/>
      <c r="G11" s="46"/>
      <c r="H11" s="46"/>
      <c r="I11" s="46"/>
      <c r="J11" s="46"/>
      <c r="K11" s="46"/>
    </row>
    <row r="12" spans="1:11">
      <c r="A12" s="46" t="s">
        <v>0</v>
      </c>
      <c r="B12" s="46"/>
      <c r="C12" s="46"/>
      <c r="D12" s="46"/>
      <c r="E12" s="46"/>
      <c r="F12" s="46"/>
      <c r="G12" s="46"/>
      <c r="H12" s="46"/>
      <c r="I12" s="46"/>
      <c r="J12" s="46"/>
      <c r="K12" s="46"/>
    </row>
    <row r="13" spans="1:11">
      <c r="A13" s="46"/>
      <c r="B13" s="46"/>
      <c r="C13" s="46"/>
      <c r="D13" s="46"/>
      <c r="E13" s="46"/>
      <c r="F13" s="46"/>
      <c r="G13" s="46"/>
      <c r="H13" s="46"/>
      <c r="I13" s="46"/>
      <c r="J13" s="46"/>
      <c r="K13" s="46"/>
    </row>
    <row r="14" spans="1:11">
      <c r="A14" s="46"/>
      <c r="B14" s="46"/>
      <c r="C14" s="46"/>
      <c r="D14" s="46"/>
      <c r="E14" s="46"/>
      <c r="F14" s="46"/>
      <c r="G14" s="46"/>
      <c r="H14" s="46"/>
      <c r="I14" s="46"/>
      <c r="J14" s="46"/>
      <c r="K14" s="46"/>
    </row>
    <row r="15" spans="1:11">
      <c r="A15" s="46"/>
      <c r="B15" s="46"/>
      <c r="C15" s="46"/>
      <c r="D15" s="46"/>
      <c r="E15" s="46"/>
      <c r="F15" s="46"/>
      <c r="G15" s="46"/>
      <c r="H15" s="46"/>
      <c r="I15" s="46"/>
      <c r="J15" s="46"/>
      <c r="K15" s="46"/>
    </row>
    <row r="16" spans="1:11">
      <c r="A16" s="46"/>
      <c r="B16" s="46"/>
      <c r="C16" s="46"/>
      <c r="D16" s="46"/>
      <c r="E16" s="46"/>
      <c r="F16" s="46"/>
      <c r="G16" s="46"/>
      <c r="H16" s="46"/>
      <c r="I16" s="46"/>
      <c r="J16" s="46"/>
      <c r="K16" s="46"/>
    </row>
    <row r="17" spans="1:11">
      <c r="A17" s="46"/>
      <c r="B17" s="46"/>
      <c r="C17" s="46"/>
      <c r="D17" s="46"/>
      <c r="E17" s="46"/>
      <c r="F17" s="46"/>
      <c r="G17" s="46"/>
      <c r="H17" s="46"/>
      <c r="I17" s="46"/>
      <c r="J17" s="46"/>
      <c r="K17" s="46"/>
    </row>
    <row r="18" spans="1:11">
      <c r="A18" s="46"/>
      <c r="B18" s="46"/>
      <c r="C18" s="46"/>
      <c r="D18" s="46"/>
      <c r="E18" s="46"/>
      <c r="F18" s="46"/>
      <c r="G18" s="46"/>
      <c r="H18" s="46"/>
      <c r="I18" s="46"/>
      <c r="J18" s="46"/>
      <c r="K18" s="46"/>
    </row>
    <row r="19" spans="1:11">
      <c r="A19" s="46"/>
      <c r="B19" s="46"/>
      <c r="C19" s="46"/>
      <c r="D19" s="46"/>
      <c r="E19" s="46"/>
      <c r="F19" s="46"/>
      <c r="G19" s="46"/>
      <c r="H19" s="46"/>
      <c r="I19" s="46"/>
      <c r="J19" s="46"/>
      <c r="K19" s="46"/>
    </row>
    <row r="20" spans="1:11">
      <c r="A20" s="46"/>
      <c r="B20" s="46"/>
      <c r="C20" s="46"/>
      <c r="D20" s="46"/>
      <c r="E20" s="46"/>
      <c r="F20" s="46"/>
      <c r="G20" s="46"/>
      <c r="H20" s="46"/>
      <c r="I20" s="46"/>
      <c r="J20" s="46"/>
      <c r="K20" s="46"/>
    </row>
    <row r="21" spans="1:11">
      <c r="A21" s="46"/>
      <c r="B21" s="46"/>
      <c r="C21" s="46"/>
      <c r="D21" s="46"/>
      <c r="E21" s="46"/>
      <c r="F21" s="46"/>
      <c r="G21" s="46"/>
      <c r="H21" s="46"/>
      <c r="I21" s="46"/>
      <c r="J21" s="46"/>
      <c r="K21" s="46"/>
    </row>
    <row r="22" spans="1:11">
      <c r="A22" s="46"/>
      <c r="B22" s="46"/>
      <c r="C22" s="46"/>
      <c r="D22" s="46"/>
      <c r="E22" s="46"/>
      <c r="F22" s="46"/>
      <c r="G22" s="46"/>
      <c r="H22" s="46"/>
      <c r="I22" s="46"/>
      <c r="J22" s="46"/>
      <c r="K22" s="46"/>
    </row>
    <row r="23" spans="1:11">
      <c r="A23" s="46"/>
      <c r="B23" s="46"/>
      <c r="C23" s="46"/>
      <c r="D23" s="46"/>
      <c r="E23" s="46"/>
      <c r="F23" s="46"/>
      <c r="G23" s="46"/>
      <c r="H23" s="46"/>
      <c r="I23" s="46"/>
      <c r="J23" s="46"/>
      <c r="K23" s="46"/>
    </row>
    <row r="24" spans="1:11">
      <c r="A24" s="46"/>
      <c r="B24" s="47"/>
      <c r="C24" s="47"/>
      <c r="D24" s="47"/>
      <c r="E24" s="47"/>
      <c r="F24" s="47"/>
      <c r="G24" s="47"/>
      <c r="H24" s="47"/>
      <c r="I24" s="47"/>
      <c r="J24" s="46"/>
      <c r="K24" s="46"/>
    </row>
    <row r="25" spans="1:11" ht="44.25">
      <c r="A25" s="545"/>
      <c r="B25" s="545"/>
      <c r="C25" s="545"/>
      <c r="D25" s="545"/>
      <c r="E25" s="545"/>
      <c r="F25" s="545"/>
      <c r="G25" s="545"/>
      <c r="H25" s="545"/>
      <c r="I25" s="545"/>
      <c r="J25" s="545"/>
      <c r="K25" s="545"/>
    </row>
    <row r="26" spans="1:11" ht="44.25">
      <c r="A26" s="46"/>
      <c r="B26" s="47"/>
      <c r="C26" s="47"/>
      <c r="D26" s="383" t="s">
        <v>381</v>
      </c>
      <c r="E26" s="47"/>
      <c r="F26" s="382"/>
      <c r="G26" s="47"/>
      <c r="H26" s="47"/>
      <c r="I26" s="47"/>
      <c r="J26" s="46"/>
      <c r="K26" s="46"/>
    </row>
    <row r="27" spans="1:11">
      <c r="A27" s="46"/>
      <c r="B27" s="47"/>
      <c r="C27" s="47"/>
      <c r="D27" s="47"/>
      <c r="E27" s="47"/>
      <c r="F27" s="47"/>
      <c r="G27" s="47"/>
      <c r="H27" s="47"/>
      <c r="I27" s="47"/>
      <c r="J27" s="46"/>
      <c r="K27" s="46"/>
    </row>
    <row r="28" spans="1:11">
      <c r="A28" s="46"/>
      <c r="B28" s="47"/>
      <c r="C28" s="47"/>
      <c r="D28" s="47"/>
      <c r="E28" s="47"/>
      <c r="F28" s="47"/>
      <c r="G28" s="47"/>
      <c r="H28" s="47"/>
      <c r="I28" s="47"/>
      <c r="J28" s="46"/>
      <c r="K28" s="46"/>
    </row>
  </sheetData>
  <customSheetViews>
    <customSheetView guid="{440EED44-B453-4D7F-BBAB-A8E1E45C581D}" scale="85" showPageBreaks="1" view="pageBreakPreview">
      <selection activeCell="G37" sqref="G37"/>
      <pageMargins left="0.39370078740157483" right="0.39370078740157483" top="0.39370078740157483" bottom="0.39370078740157483" header="0" footer="0"/>
      <printOptions horizontalCentered="1"/>
      <pageSetup paperSize="9" orientation="landscape" r:id="rId1"/>
      <headerFooter alignWithMargins="0"/>
    </customSheetView>
  </customSheetViews>
  <mergeCells count="3">
    <mergeCell ref="A5:K5"/>
    <mergeCell ref="A6:K6"/>
    <mergeCell ref="A25:K25"/>
  </mergeCells>
  <phoneticPr fontId="0" type="noConversion"/>
  <printOptions horizontalCentered="1"/>
  <pageMargins left="0.39370078740157483" right="0.39370078740157483" top="0.39370078740157483" bottom="0.39370078740157483" header="0" footer="0"/>
  <pageSetup paperSize="9" orientation="landscape" r:id="rId2"/>
  <headerFooter alignWithMargins="0"/>
  <drawing r:id="rId3"/>
  <legacyDrawing r:id="rId4"/>
</worksheet>
</file>

<file path=xl/worksheets/sheet30.xml><?xml version="1.0" encoding="utf-8"?>
<worksheet xmlns="http://schemas.openxmlformats.org/spreadsheetml/2006/main" xmlns:r="http://schemas.openxmlformats.org/officeDocument/2006/relationships">
  <sheetPr codeName="Tabelle23"/>
  <dimension ref="A1:J36"/>
  <sheetViews>
    <sheetView showGridLines="0" view="pageBreakPreview" zoomScale="80" workbookViewId="0">
      <selection activeCell="G27" sqref="G27"/>
    </sheetView>
  </sheetViews>
  <sheetFormatPr baseColWidth="10" defaultRowHeight="12.75"/>
  <cols>
    <col min="1" max="1" width="28.5703125" style="73" customWidth="1"/>
    <col min="2" max="2" width="19.7109375" style="73" customWidth="1"/>
    <col min="3" max="3" width="11.42578125" style="73"/>
    <col min="4" max="4" width="2" style="73" customWidth="1"/>
    <col min="5" max="16384" width="11.42578125" style="73"/>
  </cols>
  <sheetData>
    <row r="1" spans="1:8">
      <c r="A1" s="74"/>
      <c r="B1" s="74"/>
      <c r="C1" s="74"/>
      <c r="D1" s="74"/>
      <c r="E1" s="74"/>
      <c r="F1" s="74"/>
      <c r="G1" s="74"/>
      <c r="H1" s="74"/>
    </row>
    <row r="2" spans="1:8" ht="19.5">
      <c r="A2" s="74"/>
      <c r="B2" s="74"/>
      <c r="C2" s="75" t="s">
        <v>135</v>
      </c>
      <c r="D2" s="74"/>
      <c r="E2" s="74"/>
      <c r="F2" s="74"/>
      <c r="G2" s="74"/>
      <c r="H2" s="74"/>
    </row>
    <row r="3" spans="1:8" ht="33" customHeight="1">
      <c r="A3" s="74"/>
      <c r="B3" s="74"/>
      <c r="C3" s="74"/>
      <c r="D3" s="74"/>
      <c r="E3" s="74"/>
      <c r="F3" s="74"/>
      <c r="G3" s="74"/>
      <c r="H3" s="74"/>
    </row>
    <row r="4" spans="1:8">
      <c r="A4" s="74"/>
      <c r="B4" s="74"/>
      <c r="C4" s="74"/>
      <c r="D4" s="74"/>
      <c r="E4" s="74"/>
      <c r="F4" s="74"/>
      <c r="G4" s="74"/>
      <c r="H4" s="74"/>
    </row>
    <row r="5" spans="1:8">
      <c r="A5" s="74"/>
      <c r="B5" s="74"/>
      <c r="C5" s="74"/>
      <c r="D5" s="74"/>
      <c r="E5" s="74"/>
      <c r="F5" s="74"/>
      <c r="G5" s="74"/>
      <c r="H5" s="74"/>
    </row>
    <row r="6" spans="1:8">
      <c r="A6" s="74"/>
      <c r="B6" s="74"/>
      <c r="C6" s="74"/>
      <c r="D6" s="74"/>
      <c r="E6" s="74"/>
      <c r="F6" s="74"/>
      <c r="G6" s="74"/>
      <c r="H6" s="74"/>
    </row>
    <row r="7" spans="1:8">
      <c r="B7" s="74"/>
      <c r="C7" s="74"/>
      <c r="D7" s="74"/>
      <c r="E7" s="74"/>
      <c r="F7" s="74"/>
      <c r="G7" s="74"/>
      <c r="H7" s="74"/>
    </row>
    <row r="8" spans="1:8" ht="14.25">
      <c r="A8" s="173" t="s">
        <v>287</v>
      </c>
      <c r="B8" s="170" t="s">
        <v>162</v>
      </c>
      <c r="C8" s="74"/>
      <c r="D8" s="74" t="s">
        <v>136</v>
      </c>
      <c r="F8" s="74"/>
      <c r="G8" s="74"/>
      <c r="H8" s="74"/>
    </row>
    <row r="9" spans="1:8">
      <c r="A9" s="174"/>
      <c r="B9" s="170"/>
      <c r="C9" s="74"/>
      <c r="D9" s="74" t="s">
        <v>137</v>
      </c>
      <c r="F9" s="74"/>
      <c r="G9" s="74"/>
      <c r="H9" s="74"/>
    </row>
    <row r="10" spans="1:8">
      <c r="A10" s="175"/>
      <c r="C10" s="74"/>
      <c r="D10" s="74" t="s">
        <v>163</v>
      </c>
      <c r="E10" s="74"/>
      <c r="F10" s="74"/>
      <c r="G10" s="74"/>
      <c r="H10" s="74"/>
    </row>
    <row r="11" spans="1:8">
      <c r="A11" s="175"/>
      <c r="C11" s="74"/>
      <c r="D11" s="74" t="s">
        <v>138</v>
      </c>
      <c r="E11" s="74"/>
      <c r="F11" s="74"/>
      <c r="G11" s="74"/>
      <c r="H11" s="74"/>
    </row>
    <row r="12" spans="1:8">
      <c r="A12" s="175"/>
      <c r="C12" s="74"/>
      <c r="D12" s="112" t="s">
        <v>198</v>
      </c>
      <c r="E12" s="74"/>
      <c r="F12" s="74"/>
      <c r="G12" s="162" t="s">
        <v>268</v>
      </c>
      <c r="H12" s="74"/>
    </row>
    <row r="13" spans="1:8">
      <c r="A13" s="175"/>
      <c r="B13" s="171"/>
      <c r="C13" s="74"/>
      <c r="D13" s="162" t="s">
        <v>199</v>
      </c>
      <c r="E13" s="74"/>
      <c r="F13" s="74"/>
      <c r="G13" s="112" t="s">
        <v>200</v>
      </c>
      <c r="H13" s="74"/>
    </row>
    <row r="14" spans="1:8">
      <c r="A14" s="175"/>
      <c r="B14" s="171"/>
      <c r="C14" s="74"/>
      <c r="D14" s="162"/>
      <c r="E14" s="74"/>
      <c r="F14" s="74"/>
      <c r="G14" s="112"/>
      <c r="H14" s="74"/>
    </row>
    <row r="15" spans="1:8">
      <c r="A15" s="175"/>
      <c r="B15" s="172"/>
      <c r="C15" s="74"/>
      <c r="D15" s="74"/>
      <c r="E15" s="74"/>
      <c r="G15" s="74"/>
      <c r="H15" s="74"/>
    </row>
    <row r="16" spans="1:8">
      <c r="A16" s="175"/>
      <c r="B16" s="172"/>
      <c r="C16" s="74"/>
      <c r="D16" s="74"/>
      <c r="E16" s="74"/>
      <c r="G16" s="74"/>
      <c r="H16" s="74"/>
    </row>
    <row r="17" spans="1:10">
      <c r="A17" s="175"/>
      <c r="C17" s="74"/>
      <c r="D17" s="74"/>
      <c r="E17" s="74"/>
      <c r="F17" s="74"/>
      <c r="G17" s="74"/>
      <c r="H17" s="74"/>
    </row>
    <row r="18" spans="1:10">
      <c r="A18" s="176"/>
      <c r="G18" s="74"/>
      <c r="H18" s="74"/>
    </row>
    <row r="19" spans="1:10" ht="14.25">
      <c r="A19" s="173" t="s">
        <v>288</v>
      </c>
      <c r="B19" s="74" t="s">
        <v>144</v>
      </c>
      <c r="C19" s="74"/>
      <c r="D19" s="74" t="s">
        <v>145</v>
      </c>
      <c r="G19" s="74"/>
      <c r="H19" s="74"/>
    </row>
    <row r="20" spans="1:10">
      <c r="A20" s="174"/>
      <c r="B20" s="74" t="s">
        <v>143</v>
      </c>
      <c r="C20" s="74"/>
      <c r="D20" s="74" t="s">
        <v>142</v>
      </c>
      <c r="G20" s="74"/>
      <c r="H20" s="74"/>
    </row>
    <row r="21" spans="1:10">
      <c r="A21" s="175"/>
      <c r="B21" s="74"/>
      <c r="C21" s="74"/>
      <c r="D21" s="74"/>
      <c r="E21" s="74"/>
      <c r="F21" s="74"/>
      <c r="G21" s="74"/>
      <c r="H21" s="74"/>
    </row>
    <row r="22" spans="1:10">
      <c r="A22" s="175"/>
      <c r="B22" s="178" t="s">
        <v>292</v>
      </c>
      <c r="C22" s="178"/>
      <c r="D22" s="178"/>
      <c r="E22" s="178"/>
      <c r="F22" s="178"/>
      <c r="G22" s="178"/>
      <c r="H22" s="178"/>
      <c r="I22" s="179"/>
      <c r="J22" s="179"/>
    </row>
    <row r="23" spans="1:10">
      <c r="A23" s="175"/>
      <c r="B23" s="178"/>
      <c r="C23" s="178"/>
      <c r="D23" s="178"/>
      <c r="E23" s="178"/>
      <c r="F23" s="178"/>
      <c r="G23" s="178"/>
      <c r="H23" s="178"/>
      <c r="I23" s="179"/>
      <c r="J23" s="179"/>
    </row>
    <row r="24" spans="1:10">
      <c r="A24" s="176"/>
      <c r="B24" s="74"/>
      <c r="C24" s="74"/>
      <c r="D24" s="74"/>
      <c r="E24" s="74"/>
      <c r="F24" s="74"/>
      <c r="G24" s="74"/>
      <c r="H24" s="74"/>
    </row>
    <row r="25" spans="1:10" ht="14.25">
      <c r="A25" s="173" t="s">
        <v>289</v>
      </c>
      <c r="B25" s="74" t="s">
        <v>144</v>
      </c>
      <c r="C25" s="74"/>
      <c r="D25" s="74" t="s">
        <v>145</v>
      </c>
      <c r="F25" s="74"/>
      <c r="G25" s="74"/>
      <c r="H25" s="74"/>
    </row>
    <row r="26" spans="1:10">
      <c r="A26" s="175"/>
      <c r="B26" s="74"/>
      <c r="C26" s="74"/>
      <c r="D26" s="74"/>
      <c r="E26" s="74"/>
      <c r="F26" s="74"/>
      <c r="G26" s="74"/>
      <c r="H26" s="74"/>
    </row>
    <row r="27" spans="1:10">
      <c r="A27" s="175"/>
      <c r="B27" s="74"/>
      <c r="C27" s="74"/>
      <c r="D27" s="74"/>
      <c r="E27" s="74"/>
      <c r="F27" s="74"/>
      <c r="G27" s="74"/>
      <c r="H27" s="74"/>
    </row>
    <row r="28" spans="1:10">
      <c r="A28" s="176"/>
      <c r="B28" s="74"/>
      <c r="C28" s="74"/>
      <c r="D28" s="74"/>
      <c r="E28" s="74"/>
      <c r="F28" s="74"/>
      <c r="G28" s="74"/>
      <c r="H28" s="74"/>
    </row>
    <row r="29" spans="1:10" ht="14.25">
      <c r="A29" s="173" t="s">
        <v>290</v>
      </c>
      <c r="B29" s="74" t="s">
        <v>139</v>
      </c>
      <c r="C29" s="74"/>
      <c r="D29" s="74"/>
      <c r="E29" s="74"/>
      <c r="F29" s="74"/>
      <c r="G29" s="74"/>
      <c r="H29" s="74"/>
    </row>
    <row r="30" spans="1:10">
      <c r="A30" s="175"/>
      <c r="B30" s="74" t="s">
        <v>140</v>
      </c>
      <c r="C30" s="74"/>
      <c r="D30" s="74"/>
      <c r="E30" s="74"/>
      <c r="F30" s="74"/>
      <c r="G30" s="74"/>
      <c r="H30" s="74"/>
    </row>
    <row r="31" spans="1:10">
      <c r="A31" s="175"/>
      <c r="B31" s="74" t="s">
        <v>299</v>
      </c>
      <c r="C31" s="74"/>
      <c r="D31" s="74"/>
      <c r="E31" s="74"/>
      <c r="F31" s="74"/>
      <c r="G31" s="74"/>
      <c r="H31" s="74"/>
    </row>
    <row r="32" spans="1:10">
      <c r="A32" s="175"/>
      <c r="B32" s="74"/>
      <c r="C32" s="74"/>
      <c r="D32" s="74"/>
      <c r="E32" s="74"/>
      <c r="F32" s="74"/>
      <c r="G32" s="74"/>
      <c r="H32" s="74"/>
    </row>
    <row r="33" spans="1:8">
      <c r="A33" s="176"/>
      <c r="B33" s="74"/>
      <c r="C33" s="74"/>
      <c r="D33" s="74"/>
      <c r="E33" s="74"/>
      <c r="F33" s="74"/>
      <c r="G33" s="74"/>
      <c r="H33" s="74"/>
    </row>
    <row r="34" spans="1:8" ht="54" customHeight="1">
      <c r="A34" s="177" t="s">
        <v>291</v>
      </c>
      <c r="B34" s="773" t="s">
        <v>147</v>
      </c>
      <c r="C34" s="773"/>
      <c r="D34" s="773"/>
      <c r="E34" s="773"/>
      <c r="F34" s="773"/>
      <c r="G34" s="773"/>
      <c r="H34" s="74"/>
    </row>
    <row r="35" spans="1:8" ht="26.25" customHeight="1">
      <c r="A35" s="74"/>
      <c r="B35" s="773" t="s">
        <v>146</v>
      </c>
      <c r="C35" s="773"/>
      <c r="D35" s="773"/>
      <c r="E35" s="773"/>
      <c r="F35" s="773"/>
      <c r="G35" s="773"/>
      <c r="H35" s="74"/>
    </row>
    <row r="36" spans="1:8" ht="14.25" customHeight="1">
      <c r="A36" s="74"/>
      <c r="B36" s="74"/>
      <c r="C36" s="74"/>
      <c r="D36" s="74"/>
      <c r="E36" s="74"/>
      <c r="F36" s="74"/>
      <c r="G36" s="74"/>
      <c r="H36" s="74"/>
    </row>
  </sheetData>
  <customSheetViews>
    <customSheetView guid="{440EED44-B453-4D7F-BBAB-A8E1E45C581D}" scale="80" showPageBreaks="1" showGridLines="0" printArea="1" view="pageBreakPreview">
      <selection activeCell="G27" sqref="G27"/>
      <pageMargins left="0.39370078740157483" right="0.39370078740157483" top="0.39370078740157483" bottom="0.39370078740157483" header="0" footer="0"/>
      <printOptions horizontalCentered="1"/>
      <pageSetup paperSize="9" orientation="landscape" r:id="rId1"/>
      <headerFooter alignWithMargins="0"/>
    </customSheetView>
  </customSheetViews>
  <mergeCells count="2">
    <mergeCell ref="B34:G34"/>
    <mergeCell ref="B35:G35"/>
  </mergeCells>
  <phoneticPr fontId="0" type="noConversion"/>
  <hyperlinks>
    <hyperlink ref="G12" r:id="rId2" display="www.oekprofit-graz.at"/>
    <hyperlink ref="D12" r:id="rId3"/>
    <hyperlink ref="D13" r:id="rId4"/>
    <hyperlink ref="G13" r:id="rId5"/>
  </hyperlinks>
  <printOptions horizontalCentered="1"/>
  <pageMargins left="0.39370078740157483" right="0.39370078740157483" top="0.39370078740157483" bottom="0.39370078740157483" header="0" footer="0"/>
  <pageSetup paperSize="9" orientation="landscape" r:id="rId6"/>
  <headerFooter alignWithMargins="0"/>
  <drawing r:id="rId7"/>
</worksheet>
</file>

<file path=xl/worksheets/sheet31.xml><?xml version="1.0" encoding="utf-8"?>
<worksheet xmlns="http://schemas.openxmlformats.org/spreadsheetml/2006/main" xmlns:r="http://schemas.openxmlformats.org/officeDocument/2006/relationships">
  <dimension ref="A1"/>
  <sheetViews>
    <sheetView topLeftCell="A16" workbookViewId="0"/>
  </sheetViews>
  <sheetFormatPr baseColWidth="10" defaultRowHeight="12.75"/>
  <sheetData/>
  <customSheetViews>
    <customSheetView guid="{440EED44-B453-4D7F-BBAB-A8E1E45C581D}" topLeftCell="A16">
      <pageMargins left="0.7" right="0.7" top="0.78740157499999996" bottom="0.78740157499999996" header="0.3" footer="0.3"/>
    </customSheetView>
  </customSheetViews>
  <phoneticPr fontId="62" type="noConversion"/>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sheetPr codeName="Tabelle3" enableFormatConditionsCalculation="0">
    <tabColor indexed="22"/>
  </sheetPr>
  <dimension ref="A1:K40"/>
  <sheetViews>
    <sheetView view="pageBreakPreview" zoomScale="85" zoomScaleNormal="85" zoomScaleSheetLayoutView="85" workbookViewId="0">
      <selection activeCell="I32" sqref="I32"/>
    </sheetView>
  </sheetViews>
  <sheetFormatPr baseColWidth="10" defaultRowHeight="12.75"/>
  <cols>
    <col min="1" max="1" width="17.42578125" style="45" customWidth="1"/>
    <col min="2" max="2" width="5.28515625" style="45" customWidth="1"/>
    <col min="3" max="3" width="17.42578125" style="45" customWidth="1"/>
    <col min="4" max="4" width="20.7109375" style="45" customWidth="1"/>
    <col min="5" max="5" width="13.42578125" style="45" customWidth="1"/>
    <col min="6" max="6" width="4.28515625" style="45" customWidth="1"/>
    <col min="7" max="7" width="20.5703125" style="45" customWidth="1"/>
    <col min="8" max="8" width="20.7109375" style="45" customWidth="1"/>
    <col min="9" max="9" width="13.85546875" style="45" customWidth="1"/>
    <col min="10" max="10" width="1.7109375" style="45" customWidth="1"/>
    <col min="11" max="16384" width="11.42578125" style="45"/>
  </cols>
  <sheetData>
    <row r="1" spans="1:11" s="43" customFormat="1" ht="14.25">
      <c r="A1" s="25" t="s">
        <v>242</v>
      </c>
      <c r="B1" s="34"/>
      <c r="C1" s="34"/>
      <c r="D1" s="34"/>
      <c r="E1" s="34"/>
      <c r="F1" s="34"/>
      <c r="G1" s="25"/>
      <c r="H1" s="34"/>
      <c r="I1" s="34"/>
      <c r="J1" s="39" t="str">
        <f>"Firma:  " &amp;LEFT('1.1'!D9,30)&amp;".."</f>
        <v>Firma:  OBERSTEIRISCHE MOLKEREI eGen..</v>
      </c>
      <c r="K1" s="41"/>
    </row>
    <row r="2" spans="1:11" ht="14.25" customHeight="1">
      <c r="A2" s="78"/>
      <c r="B2" s="46"/>
      <c r="C2" s="46"/>
      <c r="D2" s="46"/>
      <c r="E2" s="46"/>
      <c r="F2" s="46"/>
      <c r="G2" s="46"/>
      <c r="H2" s="46"/>
      <c r="I2" s="46"/>
      <c r="J2" s="46"/>
      <c r="K2" s="44"/>
    </row>
    <row r="3" spans="1:11" ht="25.5">
      <c r="A3" s="36" t="s">
        <v>20</v>
      </c>
      <c r="B3" s="28"/>
      <c r="C3" s="28"/>
      <c r="D3" s="28"/>
      <c r="E3" s="28"/>
      <c r="F3" s="28"/>
      <c r="G3" s="28"/>
      <c r="H3" s="28"/>
      <c r="I3" s="28"/>
      <c r="J3" s="151"/>
      <c r="K3" s="44"/>
    </row>
    <row r="4" spans="1:11" ht="14.25" customHeight="1">
      <c r="A4" s="36"/>
      <c r="B4" s="28"/>
      <c r="C4" s="28"/>
      <c r="D4" s="28"/>
      <c r="E4" s="28"/>
      <c r="F4" s="28"/>
      <c r="G4" s="28"/>
      <c r="H4" s="28"/>
      <c r="I4" s="28"/>
      <c r="J4" s="151"/>
      <c r="K4" s="44"/>
    </row>
    <row r="5" spans="1:11" ht="19.5">
      <c r="A5" s="549" t="s">
        <v>210</v>
      </c>
      <c r="B5" s="549"/>
      <c r="C5" s="549"/>
      <c r="D5" s="549"/>
      <c r="E5" s="549"/>
      <c r="F5" s="135"/>
      <c r="G5" s="28"/>
      <c r="H5" s="28"/>
      <c r="I5" s="28"/>
      <c r="J5" s="151"/>
      <c r="K5" s="44"/>
    </row>
    <row r="6" spans="1:11">
      <c r="A6" s="28"/>
      <c r="B6" s="28"/>
      <c r="C6" s="28"/>
      <c r="D6" s="28"/>
      <c r="E6" s="28"/>
      <c r="F6" s="28"/>
      <c r="G6" s="28"/>
      <c r="H6" s="28"/>
      <c r="I6" s="28"/>
      <c r="J6" s="151"/>
      <c r="K6" s="44"/>
    </row>
    <row r="7" spans="1:11">
      <c r="A7" s="28"/>
      <c r="B7" s="28"/>
      <c r="C7" s="28"/>
      <c r="D7" s="28"/>
      <c r="E7" s="28"/>
      <c r="F7" s="28"/>
      <c r="G7" s="28"/>
      <c r="H7" s="28"/>
      <c r="I7" s="28"/>
      <c r="J7" s="151"/>
      <c r="K7" s="44"/>
    </row>
    <row r="8" spans="1:11">
      <c r="A8" s="28"/>
      <c r="B8" s="28"/>
      <c r="C8" s="28"/>
      <c r="D8" s="28"/>
      <c r="E8" s="28"/>
      <c r="F8" s="28"/>
      <c r="G8" s="28"/>
      <c r="H8" s="28"/>
      <c r="I8" s="28"/>
      <c r="J8" s="151"/>
      <c r="K8" s="44"/>
    </row>
    <row r="9" spans="1:11" ht="15.95" customHeight="1">
      <c r="A9" s="148" t="s">
        <v>28</v>
      </c>
      <c r="B9" s="28"/>
      <c r="C9" s="149" t="s">
        <v>50</v>
      </c>
      <c r="D9" s="547" t="s">
        <v>645</v>
      </c>
      <c r="E9" s="547"/>
      <c r="F9" s="547"/>
      <c r="G9" s="547"/>
      <c r="H9" s="547"/>
      <c r="I9" s="547"/>
      <c r="J9" s="151"/>
      <c r="K9" s="44"/>
    </row>
    <row r="10" spans="1:11" ht="9" customHeight="1">
      <c r="A10" s="148"/>
      <c r="B10" s="28"/>
      <c r="C10" s="149"/>
      <c r="D10" s="147"/>
      <c r="E10" s="147"/>
      <c r="F10" s="147"/>
      <c r="G10" s="147"/>
      <c r="H10" s="147"/>
      <c r="I10" s="147"/>
      <c r="J10" s="151"/>
      <c r="K10" s="44"/>
    </row>
    <row r="11" spans="1:11" ht="15.95" customHeight="1">
      <c r="A11" s="28"/>
      <c r="B11" s="28"/>
      <c r="C11" s="149" t="s">
        <v>49</v>
      </c>
      <c r="D11" s="551" t="s">
        <v>413</v>
      </c>
      <c r="E11" s="551"/>
      <c r="F11" s="551"/>
      <c r="G11" s="551"/>
      <c r="H11" s="551"/>
      <c r="I11" s="153"/>
      <c r="J11" s="151"/>
      <c r="K11" s="44"/>
    </row>
    <row r="12" spans="1:11" ht="9" customHeight="1">
      <c r="A12" s="148"/>
      <c r="B12" s="28"/>
      <c r="C12" s="149"/>
      <c r="D12" s="147"/>
      <c r="E12" s="147"/>
      <c r="F12" s="147"/>
      <c r="G12" s="147"/>
      <c r="H12" s="147"/>
      <c r="I12" s="147"/>
      <c r="J12" s="151"/>
      <c r="K12" s="44"/>
    </row>
    <row r="13" spans="1:11" ht="26.25" customHeight="1">
      <c r="A13" s="28"/>
      <c r="B13" s="28"/>
      <c r="C13" s="149" t="s">
        <v>48</v>
      </c>
      <c r="D13" s="548" t="s">
        <v>409</v>
      </c>
      <c r="E13" s="548"/>
      <c r="F13" s="28"/>
      <c r="G13" s="149" t="s">
        <v>212</v>
      </c>
      <c r="H13" s="548" t="s">
        <v>408</v>
      </c>
      <c r="I13" s="548"/>
      <c r="J13" s="151"/>
    </row>
    <row r="14" spans="1:11" ht="9" customHeight="1">
      <c r="A14" s="148"/>
      <c r="B14" s="28"/>
      <c r="C14" s="149"/>
      <c r="D14" s="147"/>
      <c r="E14" s="147"/>
      <c r="F14" s="147"/>
      <c r="G14" s="147"/>
      <c r="H14" s="147"/>
      <c r="I14" s="147"/>
      <c r="J14" s="151"/>
      <c r="K14" s="44"/>
    </row>
    <row r="15" spans="1:11" ht="35.25" customHeight="1">
      <c r="A15" s="150"/>
      <c r="B15" s="28"/>
      <c r="C15" s="149" t="s">
        <v>167</v>
      </c>
      <c r="D15" s="547" t="s">
        <v>410</v>
      </c>
      <c r="E15" s="547"/>
      <c r="F15" s="28"/>
      <c r="G15" s="183" t="s">
        <v>313</v>
      </c>
      <c r="H15" s="550" t="s">
        <v>651</v>
      </c>
      <c r="I15" s="550"/>
      <c r="J15" s="151"/>
      <c r="K15" s="44"/>
    </row>
    <row r="16" spans="1:11" ht="12.75" customHeight="1">
      <c r="A16" s="148"/>
      <c r="B16" s="28"/>
      <c r="C16" s="149"/>
      <c r="D16" s="147"/>
      <c r="E16" s="147"/>
      <c r="F16" s="147"/>
      <c r="G16" s="147"/>
      <c r="H16" s="147"/>
      <c r="I16" s="147"/>
      <c r="J16" s="151"/>
      <c r="K16" s="44"/>
    </row>
    <row r="17" spans="1:11" ht="28.5" customHeight="1">
      <c r="A17" s="28"/>
      <c r="B17" s="28"/>
      <c r="C17" s="149" t="s">
        <v>300</v>
      </c>
      <c r="D17" s="546"/>
      <c r="E17" s="546"/>
      <c r="F17" s="498"/>
      <c r="G17" s="498"/>
      <c r="H17" s="498"/>
      <c r="I17" s="498"/>
      <c r="J17" s="151"/>
      <c r="K17" s="44"/>
    </row>
    <row r="18" spans="1:11" ht="4.5" customHeight="1">
      <c r="A18" s="28"/>
      <c r="B18" s="28"/>
      <c r="C18" s="149"/>
      <c r="D18" s="182"/>
      <c r="E18" s="182"/>
      <c r="F18" s="182"/>
      <c r="G18" s="182"/>
      <c r="H18" s="182"/>
      <c r="I18" s="182"/>
      <c r="J18" s="151"/>
      <c r="K18" s="44"/>
    </row>
    <row r="19" spans="1:11" ht="11.25" customHeight="1">
      <c r="A19" s="148"/>
      <c r="B19" s="28"/>
      <c r="C19" s="149"/>
      <c r="D19" s="147"/>
      <c r="E19" s="147"/>
      <c r="F19" s="147"/>
      <c r="G19" s="147"/>
      <c r="H19" s="147"/>
      <c r="I19" s="147"/>
      <c r="J19" s="151"/>
      <c r="K19" s="44"/>
    </row>
    <row r="20" spans="1:11" ht="20.100000000000001" customHeight="1">
      <c r="A20" s="28"/>
      <c r="B20" s="28"/>
      <c r="C20" s="149" t="s">
        <v>298</v>
      </c>
      <c r="D20" s="547" t="s">
        <v>411</v>
      </c>
      <c r="E20" s="547"/>
      <c r="F20" s="28"/>
      <c r="G20" s="149" t="s">
        <v>265</v>
      </c>
      <c r="H20" s="547" t="s">
        <v>412</v>
      </c>
      <c r="I20" s="547"/>
      <c r="J20" s="151"/>
      <c r="K20" s="44"/>
    </row>
    <row r="21" spans="1:11" ht="9" customHeight="1">
      <c r="A21" s="148"/>
      <c r="B21" s="28"/>
      <c r="C21" s="149"/>
      <c r="D21" s="147"/>
      <c r="E21" s="147"/>
      <c r="F21" s="147"/>
      <c r="G21" s="147"/>
      <c r="H21" s="147"/>
      <c r="I21" s="147"/>
      <c r="J21" s="151"/>
      <c r="K21" s="44"/>
    </row>
    <row r="22" spans="1:11" ht="20.100000000000001" customHeight="1">
      <c r="A22" s="148"/>
      <c r="B22" s="28"/>
      <c r="C22" s="149"/>
      <c r="D22" s="147"/>
      <c r="E22" s="147"/>
      <c r="F22" s="147"/>
      <c r="G22" s="147"/>
      <c r="H22" s="147"/>
      <c r="I22" s="147"/>
      <c r="J22" s="151"/>
      <c r="K22" s="44"/>
    </row>
    <row r="23" spans="1:11" ht="15" customHeight="1">
      <c r="A23" s="151"/>
      <c r="B23" s="28"/>
      <c r="C23" s="149" t="s">
        <v>302</v>
      </c>
      <c r="D23" s="547" t="s">
        <v>646</v>
      </c>
      <c r="E23" s="547"/>
      <c r="F23" s="28"/>
      <c r="G23" s="359"/>
      <c r="H23" s="548"/>
      <c r="I23" s="548"/>
      <c r="J23" s="151"/>
      <c r="K23" s="44"/>
    </row>
    <row r="24" spans="1:11" ht="14.25" customHeight="1">
      <c r="A24" s="151"/>
      <c r="B24" s="28"/>
      <c r="C24" s="149" t="s">
        <v>303</v>
      </c>
      <c r="D24" s="548" t="s">
        <v>724</v>
      </c>
      <c r="E24" s="548"/>
      <c r="F24" s="28"/>
      <c r="G24" s="149" t="s">
        <v>301</v>
      </c>
      <c r="H24" s="548">
        <v>152</v>
      </c>
      <c r="I24" s="548"/>
      <c r="J24" s="151"/>
      <c r="K24" s="44"/>
    </row>
    <row r="25" spans="1:11" ht="25.5" customHeight="1">
      <c r="A25" s="28"/>
      <c r="B25" s="152"/>
      <c r="C25" s="149"/>
      <c r="D25" s="153"/>
      <c r="E25" s="153"/>
      <c r="F25" s="30"/>
      <c r="G25" s="30"/>
      <c r="H25" s="30"/>
      <c r="I25" s="30"/>
      <c r="J25" s="151"/>
      <c r="K25" s="44"/>
    </row>
    <row r="26" spans="1:11" ht="15.95" customHeight="1">
      <c r="A26" s="28"/>
      <c r="B26" s="152"/>
      <c r="C26" s="149"/>
      <c r="D26" s="153"/>
      <c r="E26" s="153"/>
      <c r="F26" s="30"/>
      <c r="G26" s="30"/>
      <c r="H26" s="30"/>
      <c r="I26" s="30"/>
      <c r="J26" s="151"/>
      <c r="K26" s="44"/>
    </row>
    <row r="27" spans="1:11" ht="19.5" customHeight="1">
      <c r="A27" s="148" t="s">
        <v>26</v>
      </c>
      <c r="B27" s="152"/>
      <c r="C27" s="149" t="s">
        <v>271</v>
      </c>
      <c r="D27" s="547" t="s">
        <v>647</v>
      </c>
      <c r="E27" s="547"/>
      <c r="F27" s="547"/>
      <c r="G27" s="547"/>
      <c r="H27" s="547"/>
      <c r="I27" s="547"/>
      <c r="J27" s="151"/>
      <c r="K27" s="44"/>
    </row>
    <row r="28" spans="1:11" ht="6" customHeight="1">
      <c r="A28" s="148"/>
      <c r="B28" s="28"/>
      <c r="C28" s="149"/>
      <c r="D28" s="147"/>
      <c r="E28" s="147"/>
      <c r="F28" s="147"/>
      <c r="G28" s="147"/>
      <c r="H28" s="147"/>
      <c r="I28" s="147"/>
      <c r="J28" s="151"/>
      <c r="K28" s="44"/>
    </row>
    <row r="29" spans="1:11" ht="15.95" customHeight="1">
      <c r="A29" s="28"/>
      <c r="B29" s="152"/>
      <c r="C29" s="149" t="s">
        <v>280</v>
      </c>
      <c r="D29" s="548">
        <v>8720</v>
      </c>
      <c r="E29" s="548"/>
      <c r="F29" s="30"/>
      <c r="G29" s="149" t="s">
        <v>27</v>
      </c>
      <c r="H29" s="548" t="s">
        <v>414</v>
      </c>
      <c r="I29" s="548"/>
      <c r="J29" s="151"/>
      <c r="K29" s="44"/>
    </row>
    <row r="30" spans="1:11" ht="9" customHeight="1">
      <c r="A30" s="499"/>
      <c r="B30" s="500"/>
      <c r="C30" s="501"/>
      <c r="D30" s="153"/>
      <c r="E30" s="153"/>
      <c r="F30" s="30"/>
      <c r="G30" s="30"/>
      <c r="H30" s="30"/>
      <c r="I30" s="30"/>
      <c r="J30" s="151"/>
      <c r="K30" s="44"/>
    </row>
    <row r="31" spans="1:11" ht="20.100000000000001" customHeight="1">
      <c r="A31" s="502"/>
      <c r="B31" s="502"/>
      <c r="C31" s="503" t="s">
        <v>304</v>
      </c>
      <c r="D31" s="552" t="s">
        <v>573</v>
      </c>
      <c r="E31" s="553"/>
      <c r="G31" s="502"/>
      <c r="H31" s="502"/>
      <c r="I31" s="502"/>
      <c r="J31" s="151"/>
      <c r="K31" s="44"/>
    </row>
    <row r="32" spans="1:11">
      <c r="A32" s="502"/>
      <c r="B32" s="502"/>
      <c r="C32" s="502"/>
      <c r="D32" s="502"/>
      <c r="E32" s="502"/>
      <c r="F32" s="502"/>
      <c r="G32" s="502"/>
      <c r="H32" s="502"/>
      <c r="I32" s="502"/>
      <c r="J32" s="151"/>
      <c r="K32" s="44"/>
    </row>
    <row r="33" spans="1:8">
      <c r="A33" s="44"/>
      <c r="B33" s="44"/>
      <c r="C33" s="44"/>
    </row>
    <row r="34" spans="1:8">
      <c r="A34" s="44"/>
      <c r="B34" s="44"/>
      <c r="C34" s="44"/>
    </row>
    <row r="35" spans="1:8">
      <c r="A35" s="44"/>
      <c r="B35" s="44"/>
      <c r="C35" s="44"/>
    </row>
    <row r="36" spans="1:8">
      <c r="A36" s="44"/>
      <c r="B36" s="44"/>
      <c r="C36" s="44"/>
    </row>
    <row r="37" spans="1:8">
      <c r="A37" s="44"/>
      <c r="B37" s="44"/>
      <c r="C37" s="44"/>
      <c r="H37" s="44"/>
    </row>
    <row r="38" spans="1:8">
      <c r="A38" s="44"/>
      <c r="B38" s="44"/>
      <c r="C38" s="44"/>
    </row>
    <row r="39" spans="1:8">
      <c r="A39" s="44"/>
      <c r="B39" s="44"/>
      <c r="C39" s="44"/>
    </row>
    <row r="40" spans="1:8">
      <c r="A40" s="44"/>
      <c r="B40" s="44"/>
      <c r="C40" s="44"/>
    </row>
  </sheetData>
  <sheetProtection formatCells="0" formatRows="0" selectLockedCells="1"/>
  <customSheetViews>
    <customSheetView guid="{440EED44-B453-4D7F-BBAB-A8E1E45C581D}" scale="85" showPageBreaks="1" view="pageBreakPreview">
      <selection activeCell="C50" sqref="C50"/>
      <pageMargins left="0.39370078740157483" right="0.39370078740157483" top="0.39370078740157483" bottom="0.39370078740157483" header="0" footer="0"/>
      <printOptions horizontalCentered="1"/>
      <pageSetup paperSize="9" scale="99" orientation="landscape" r:id="rId1"/>
      <headerFooter alignWithMargins="0"/>
    </customSheetView>
  </customSheetViews>
  <mergeCells count="18">
    <mergeCell ref="D31:E31"/>
    <mergeCell ref="D29:E29"/>
    <mergeCell ref="H20:I20"/>
    <mergeCell ref="D20:E20"/>
    <mergeCell ref="D27:I27"/>
    <mergeCell ref="H23:I23"/>
    <mergeCell ref="H29:I29"/>
    <mergeCell ref="H24:I24"/>
    <mergeCell ref="D17:E17"/>
    <mergeCell ref="D23:E23"/>
    <mergeCell ref="D24:E24"/>
    <mergeCell ref="A5:E5"/>
    <mergeCell ref="D9:I9"/>
    <mergeCell ref="H13:I13"/>
    <mergeCell ref="H15:I15"/>
    <mergeCell ref="D15:E15"/>
    <mergeCell ref="D11:H11"/>
    <mergeCell ref="D13:E13"/>
  </mergeCells>
  <phoneticPr fontId="0" type="noConversion"/>
  <dataValidations count="1">
    <dataValidation type="list" allowBlank="1" showInputMessage="1" showErrorMessage="1" sqref="D11:H11">
      <formula1>Branche</formula1>
    </dataValidation>
  </dataValidations>
  <hyperlinks>
    <hyperlink ref="D31" r:id="rId2"/>
  </hyperlinks>
  <printOptions horizontalCentered="1"/>
  <pageMargins left="0.39370078740157483" right="0.39370078740157483" top="0.39370078740157483" bottom="0.39370078740157483" header="0" footer="0"/>
  <pageSetup paperSize="9" scale="99" orientation="landscape" r:id="rId3"/>
  <headerFooter alignWithMargins="0"/>
  <drawing r:id="rId4"/>
  <legacyDrawing r:id="rId5"/>
</worksheet>
</file>

<file path=xl/worksheets/sheet5.xml><?xml version="1.0" encoding="utf-8"?>
<worksheet xmlns="http://schemas.openxmlformats.org/spreadsheetml/2006/main" xmlns:r="http://schemas.openxmlformats.org/officeDocument/2006/relationships">
  <sheetPr codeName="Tabelle29" enableFormatConditionsCalculation="0">
    <tabColor indexed="22"/>
  </sheetPr>
  <dimension ref="A1:L42"/>
  <sheetViews>
    <sheetView view="pageBreakPreview" zoomScale="85" zoomScaleNormal="85" zoomScaleSheetLayoutView="85" workbookViewId="0">
      <selection activeCell="H20" sqref="H20:I20"/>
    </sheetView>
  </sheetViews>
  <sheetFormatPr baseColWidth="10" defaultRowHeight="12.75"/>
  <cols>
    <col min="1" max="1" width="17.42578125" style="45" customWidth="1"/>
    <col min="2" max="2" width="5.28515625" style="45" customWidth="1"/>
    <col min="3" max="3" width="17.42578125" style="45" customWidth="1"/>
    <col min="4" max="4" width="20.7109375" style="45" customWidth="1"/>
    <col min="5" max="5" width="13.42578125" style="45" customWidth="1"/>
    <col min="6" max="6" width="4.28515625" style="45" customWidth="1"/>
    <col min="7" max="7" width="17.140625" style="45" bestFit="1" customWidth="1"/>
    <col min="8" max="8" width="20.7109375" style="45" customWidth="1"/>
    <col min="9" max="9" width="14.42578125" style="45" customWidth="1"/>
    <col min="10" max="16384" width="11.42578125" style="45"/>
  </cols>
  <sheetData>
    <row r="1" spans="1:12" s="43" customFormat="1" ht="14.25">
      <c r="A1" s="25" t="s">
        <v>242</v>
      </c>
      <c r="B1" s="34"/>
      <c r="C1" s="34"/>
      <c r="D1" s="34"/>
      <c r="E1" s="34"/>
      <c r="F1" s="34"/>
      <c r="G1" s="25"/>
      <c r="H1" s="34"/>
      <c r="I1" s="39" t="str">
        <f>"Firma:  " &amp;LEFT('1.1'!D9,30)&amp;".."</f>
        <v>Firma:  OBERSTEIRISCHE MOLKEREI eGen..</v>
      </c>
      <c r="J1" s="41"/>
      <c r="K1" s="41"/>
    </row>
    <row r="2" spans="1:12" s="29" customFormat="1" ht="14.25" customHeight="1">
      <c r="A2" s="46"/>
      <c r="B2" s="46"/>
      <c r="C2" s="46"/>
      <c r="D2" s="46"/>
      <c r="E2" s="46"/>
      <c r="F2" s="46"/>
      <c r="G2" s="46"/>
      <c r="H2" s="46"/>
      <c r="I2" s="46"/>
      <c r="J2" s="48"/>
      <c r="K2" s="48"/>
    </row>
    <row r="3" spans="1:12" s="31" customFormat="1" ht="14.25" customHeight="1">
      <c r="A3" s="139"/>
      <c r="B3" s="140"/>
      <c r="C3" s="30"/>
      <c r="D3" s="30"/>
      <c r="E3" s="30"/>
      <c r="F3" s="30"/>
      <c r="G3" s="30"/>
      <c r="H3" s="30"/>
      <c r="I3" s="30"/>
      <c r="J3" s="38"/>
      <c r="K3" s="38"/>
    </row>
    <row r="4" spans="1:12" ht="19.5">
      <c r="A4" s="549" t="s">
        <v>211</v>
      </c>
      <c r="B4" s="549"/>
      <c r="C4" s="549"/>
      <c r="D4" s="549"/>
      <c r="E4" s="135"/>
      <c r="F4" s="135"/>
      <c r="G4" s="28"/>
      <c r="H4" s="28"/>
      <c r="I4" s="28"/>
      <c r="J4" s="44"/>
      <c r="K4" s="44"/>
    </row>
    <row r="5" spans="1:12">
      <c r="A5" s="28"/>
      <c r="B5" s="28"/>
      <c r="C5" s="28"/>
      <c r="D5" s="28"/>
      <c r="E5" s="28"/>
      <c r="F5" s="28"/>
      <c r="G5" s="28"/>
      <c r="H5" s="28"/>
      <c r="I5" s="28"/>
      <c r="J5" s="44"/>
      <c r="K5" s="44"/>
    </row>
    <row r="6" spans="1:12" ht="6" customHeight="1">
      <c r="A6" s="28"/>
      <c r="B6" s="152"/>
      <c r="C6" s="149"/>
      <c r="D6" s="153"/>
      <c r="E6" s="153"/>
      <c r="F6" s="30"/>
      <c r="G6" s="30"/>
      <c r="H6" s="30"/>
      <c r="I6" s="30"/>
      <c r="J6" s="44"/>
      <c r="K6" s="44"/>
    </row>
    <row r="7" spans="1:12" ht="15.75" customHeight="1">
      <c r="A7" s="148" t="s">
        <v>165</v>
      </c>
      <c r="B7" s="152"/>
      <c r="C7" s="149"/>
      <c r="D7" s="37" t="s">
        <v>213</v>
      </c>
      <c r="E7" s="153"/>
      <c r="F7" s="30"/>
      <c r="G7" s="30"/>
      <c r="H7" s="37" t="s">
        <v>305</v>
      </c>
      <c r="I7" s="30"/>
      <c r="J7" s="44"/>
      <c r="K7" s="44"/>
    </row>
    <row r="8" spans="1:12" ht="15.95" customHeight="1">
      <c r="A8" s="150"/>
      <c r="B8" s="28"/>
      <c r="C8" s="149" t="s">
        <v>25</v>
      </c>
      <c r="D8" s="558" t="s">
        <v>46</v>
      </c>
      <c r="E8" s="558"/>
      <c r="F8" s="28"/>
      <c r="G8" s="149" t="s">
        <v>25</v>
      </c>
      <c r="H8" s="558" t="s">
        <v>46</v>
      </c>
      <c r="I8" s="558"/>
      <c r="J8" s="44"/>
      <c r="K8" s="44"/>
    </row>
    <row r="9" spans="1:12" ht="15.95" customHeight="1">
      <c r="A9" s="150"/>
      <c r="B9" s="28"/>
      <c r="C9" s="149" t="s">
        <v>24</v>
      </c>
      <c r="D9" s="557" t="s">
        <v>415</v>
      </c>
      <c r="E9" s="557"/>
      <c r="F9" s="28"/>
      <c r="G9" s="149" t="s">
        <v>24</v>
      </c>
      <c r="H9" s="557" t="s">
        <v>740</v>
      </c>
      <c r="I9" s="557"/>
      <c r="J9" s="44"/>
      <c r="K9" s="44"/>
    </row>
    <row r="10" spans="1:12" ht="15.95" customHeight="1">
      <c r="A10" s="28"/>
      <c r="B10" s="28"/>
      <c r="C10" s="149" t="s">
        <v>23</v>
      </c>
      <c r="D10" s="557" t="s">
        <v>416</v>
      </c>
      <c r="E10" s="557"/>
      <c r="F10" s="28"/>
      <c r="G10" s="149" t="s">
        <v>23</v>
      </c>
      <c r="H10" s="557" t="s">
        <v>741</v>
      </c>
      <c r="I10" s="557"/>
      <c r="J10" s="44"/>
      <c r="K10" s="44"/>
    </row>
    <row r="11" spans="1:12" ht="15.95" customHeight="1">
      <c r="A11" s="28"/>
      <c r="B11" s="28"/>
      <c r="C11" s="149" t="s">
        <v>281</v>
      </c>
      <c r="D11" s="557" t="s">
        <v>648</v>
      </c>
      <c r="E11" s="557"/>
      <c r="F11" s="28"/>
      <c r="G11" s="149" t="s">
        <v>281</v>
      </c>
      <c r="H11" s="557" t="s">
        <v>742</v>
      </c>
      <c r="I11" s="557"/>
      <c r="J11" s="44"/>
      <c r="K11" s="44"/>
    </row>
    <row r="12" spans="1:12" ht="15.95" customHeight="1">
      <c r="A12" s="28"/>
      <c r="B12" s="28"/>
      <c r="C12" s="149" t="s">
        <v>21</v>
      </c>
      <c r="D12" s="557"/>
      <c r="E12" s="557"/>
      <c r="F12" s="28"/>
      <c r="G12" s="149" t="s">
        <v>21</v>
      </c>
      <c r="H12" s="557"/>
      <c r="I12" s="557"/>
      <c r="J12" s="44"/>
      <c r="K12" s="44"/>
    </row>
    <row r="13" spans="1:12" ht="15.95" customHeight="1">
      <c r="A13" s="28"/>
      <c r="B13" s="28"/>
      <c r="C13" s="149" t="s">
        <v>22</v>
      </c>
      <c r="D13" s="556" t="s">
        <v>649</v>
      </c>
      <c r="E13" s="557"/>
      <c r="F13" s="28"/>
      <c r="G13" s="149" t="s">
        <v>22</v>
      </c>
      <c r="H13" s="556" t="s">
        <v>743</v>
      </c>
      <c r="I13" s="557"/>
      <c r="J13" s="44"/>
      <c r="K13" s="44"/>
    </row>
    <row r="14" spans="1:12" ht="6" customHeight="1">
      <c r="A14" s="28"/>
      <c r="B14" s="152"/>
      <c r="C14" s="149"/>
      <c r="D14" s="153"/>
      <c r="E14" s="153"/>
      <c r="F14" s="30"/>
      <c r="G14" s="30"/>
      <c r="H14" s="154"/>
      <c r="I14" s="154"/>
      <c r="J14" s="44"/>
      <c r="K14" s="44"/>
    </row>
    <row r="15" spans="1:12" ht="15.75" customHeight="1">
      <c r="A15" s="384"/>
      <c r="B15" s="385"/>
      <c r="C15" s="386"/>
      <c r="D15" s="387"/>
      <c r="E15" s="153"/>
      <c r="F15" s="30"/>
      <c r="G15" s="30"/>
      <c r="H15" s="387"/>
      <c r="I15" s="154"/>
      <c r="J15" s="44"/>
      <c r="K15" s="44"/>
    </row>
    <row r="16" spans="1:12" ht="15.95" customHeight="1">
      <c r="A16" s="384"/>
      <c r="B16" s="30"/>
      <c r="C16" s="386"/>
      <c r="D16" s="555"/>
      <c r="E16" s="555"/>
      <c r="F16" s="30"/>
      <c r="G16" s="386"/>
      <c r="H16" s="555"/>
      <c r="I16" s="555"/>
      <c r="J16" s="44"/>
      <c r="K16" s="44"/>
      <c r="L16" s="44"/>
    </row>
    <row r="17" spans="1:12" ht="15.95" customHeight="1">
      <c r="A17" s="30"/>
      <c r="B17" s="30"/>
      <c r="C17" s="386"/>
      <c r="D17" s="554"/>
      <c r="E17" s="554"/>
      <c r="F17" s="30"/>
      <c r="G17" s="386"/>
      <c r="H17" s="554"/>
      <c r="I17" s="554"/>
      <c r="J17" s="44"/>
      <c r="K17" s="44"/>
      <c r="L17" s="44"/>
    </row>
    <row r="18" spans="1:12" ht="15.95" customHeight="1">
      <c r="A18" s="384"/>
      <c r="B18" s="30"/>
      <c r="C18" s="386"/>
      <c r="D18" s="554"/>
      <c r="E18" s="554"/>
      <c r="F18" s="30"/>
      <c r="G18" s="386"/>
      <c r="H18" s="554"/>
      <c r="I18" s="554"/>
      <c r="J18" s="44"/>
      <c r="K18" s="44"/>
      <c r="L18" s="44"/>
    </row>
    <row r="19" spans="1:12" ht="15.95" customHeight="1">
      <c r="A19" s="384"/>
      <c r="B19" s="30"/>
      <c r="C19" s="386"/>
      <c r="D19" s="554"/>
      <c r="E19" s="554"/>
      <c r="F19" s="30"/>
      <c r="G19" s="386"/>
      <c r="H19" s="554"/>
      <c r="I19" s="554"/>
      <c r="J19" s="44"/>
      <c r="K19" s="44"/>
      <c r="L19" s="44"/>
    </row>
    <row r="20" spans="1:12" ht="15.95" customHeight="1">
      <c r="A20" s="30"/>
      <c r="B20" s="30"/>
      <c r="C20" s="386"/>
      <c r="D20" s="554"/>
      <c r="E20" s="554"/>
      <c r="F20" s="30"/>
      <c r="G20" s="386"/>
      <c r="H20" s="554"/>
      <c r="I20" s="554"/>
      <c r="J20" s="44"/>
      <c r="K20" s="44"/>
      <c r="L20" s="44"/>
    </row>
    <row r="21" spans="1:12" ht="15.95" customHeight="1">
      <c r="A21" s="30"/>
      <c r="B21" s="30"/>
      <c r="C21" s="386"/>
      <c r="D21" s="554"/>
      <c r="E21" s="554"/>
      <c r="F21" s="30"/>
      <c r="G21" s="386"/>
      <c r="H21" s="554"/>
      <c r="I21" s="554"/>
      <c r="J21" s="44"/>
      <c r="K21" s="44"/>
      <c r="L21" s="44"/>
    </row>
    <row r="22" spans="1:12" ht="15.95" customHeight="1">
      <c r="A22" s="30"/>
      <c r="B22" s="30"/>
      <c r="C22" s="386"/>
      <c r="D22" s="554"/>
      <c r="E22" s="554"/>
      <c r="F22" s="30"/>
      <c r="G22" s="386"/>
      <c r="H22" s="554"/>
      <c r="I22" s="554"/>
      <c r="J22" s="44"/>
      <c r="K22" s="44"/>
      <c r="L22" s="44"/>
    </row>
    <row r="23" spans="1:12">
      <c r="A23" s="30"/>
      <c r="B23" s="30"/>
      <c r="C23" s="30"/>
      <c r="D23" s="30"/>
      <c r="E23" s="30"/>
      <c r="F23" s="30"/>
      <c r="G23" s="30"/>
      <c r="H23" s="30"/>
      <c r="I23" s="30"/>
      <c r="J23" s="44"/>
      <c r="K23" s="44"/>
      <c r="L23" s="44"/>
    </row>
    <row r="24" spans="1:12">
      <c r="A24" s="388"/>
      <c r="B24" s="385"/>
      <c r="C24" s="386"/>
      <c r="D24" s="387"/>
      <c r="E24" s="30"/>
      <c r="F24" s="30"/>
      <c r="G24" s="30"/>
      <c r="H24" s="387"/>
      <c r="I24" s="30"/>
      <c r="J24" s="44"/>
      <c r="K24" s="44"/>
    </row>
    <row r="25" spans="1:12" ht="15.95" customHeight="1">
      <c r="A25" s="389"/>
      <c r="B25" s="385"/>
      <c r="C25" s="386"/>
      <c r="D25" s="555"/>
      <c r="E25" s="555"/>
      <c r="F25" s="30"/>
      <c r="G25" s="386"/>
      <c r="H25" s="555"/>
      <c r="I25" s="555"/>
      <c r="J25" s="44"/>
      <c r="K25" s="44"/>
    </row>
    <row r="26" spans="1:12" ht="15.95" customHeight="1">
      <c r="A26" s="387"/>
      <c r="B26" s="385"/>
      <c r="C26" s="386"/>
      <c r="D26" s="554"/>
      <c r="E26" s="554"/>
      <c r="F26" s="30"/>
      <c r="G26" s="386"/>
      <c r="H26" s="555"/>
      <c r="I26" s="555"/>
      <c r="J26" s="44"/>
      <c r="K26" s="44"/>
    </row>
    <row r="27" spans="1:12" ht="15.95" customHeight="1">
      <c r="A27" s="387"/>
      <c r="B27" s="385"/>
      <c r="C27" s="386"/>
      <c r="D27" s="554"/>
      <c r="E27" s="554"/>
      <c r="F27" s="30"/>
      <c r="G27" s="386"/>
      <c r="H27" s="554"/>
      <c r="I27" s="554"/>
      <c r="J27" s="44"/>
      <c r="K27" s="44"/>
    </row>
    <row r="28" spans="1:12" ht="15.95" customHeight="1">
      <c r="A28" s="388"/>
      <c r="B28" s="385"/>
      <c r="C28" s="386"/>
      <c r="D28" s="554"/>
      <c r="E28" s="554"/>
      <c r="F28" s="30"/>
      <c r="G28" s="386"/>
      <c r="H28" s="554"/>
      <c r="I28" s="554"/>
      <c r="J28" s="44"/>
      <c r="K28" s="44"/>
    </row>
    <row r="29" spans="1:12" ht="15.95" customHeight="1">
      <c r="A29" s="388"/>
      <c r="B29" s="385"/>
      <c r="C29" s="386"/>
      <c r="D29" s="554"/>
      <c r="E29" s="554"/>
      <c r="F29" s="30"/>
      <c r="G29" s="386"/>
      <c r="H29" s="554"/>
      <c r="I29" s="554"/>
      <c r="J29" s="44"/>
      <c r="K29" s="44"/>
    </row>
    <row r="30" spans="1:12" ht="15.95" customHeight="1">
      <c r="A30" s="30"/>
      <c r="B30" s="385"/>
      <c r="C30" s="386"/>
      <c r="D30" s="554"/>
      <c r="E30" s="554"/>
      <c r="F30" s="30"/>
      <c r="G30" s="386"/>
      <c r="H30" s="554"/>
      <c r="I30" s="554"/>
      <c r="J30" s="44"/>
      <c r="K30" s="44"/>
    </row>
    <row r="31" spans="1:12" ht="15.95" customHeight="1">
      <c r="A31" s="30"/>
      <c r="B31" s="385"/>
      <c r="C31" s="386"/>
      <c r="D31" s="386"/>
      <c r="E31" s="386"/>
      <c r="F31" s="30"/>
      <c r="G31" s="386"/>
      <c r="H31" s="554"/>
      <c r="I31" s="554"/>
      <c r="J31" s="44"/>
      <c r="K31" s="44"/>
    </row>
    <row r="32" spans="1:12" ht="15.95" customHeight="1">
      <c r="A32" s="28"/>
      <c r="B32" s="152"/>
      <c r="C32" s="149"/>
      <c r="D32" s="149"/>
      <c r="E32" s="149"/>
      <c r="F32" s="30"/>
      <c r="G32" s="149"/>
      <c r="H32" s="155"/>
      <c r="I32" s="155"/>
      <c r="J32" s="44"/>
      <c r="K32" s="44"/>
    </row>
    <row r="35" spans="1:8">
      <c r="A35" s="44"/>
      <c r="B35" s="44"/>
      <c r="C35" s="44"/>
    </row>
    <row r="36" spans="1:8">
      <c r="A36" s="44"/>
      <c r="B36" s="44"/>
      <c r="C36" s="44"/>
    </row>
    <row r="37" spans="1:8">
      <c r="A37" s="44"/>
      <c r="B37" s="44"/>
      <c r="C37" s="44"/>
    </row>
    <row r="38" spans="1:8">
      <c r="A38" s="44"/>
      <c r="B38" s="44"/>
      <c r="C38" s="44"/>
    </row>
    <row r="39" spans="1:8">
      <c r="A39" s="44"/>
      <c r="B39" s="44"/>
      <c r="C39" s="44"/>
      <c r="H39" s="44"/>
    </row>
    <row r="40" spans="1:8">
      <c r="A40" s="44"/>
      <c r="B40" s="44"/>
      <c r="C40" s="44"/>
    </row>
    <row r="41" spans="1:8">
      <c r="A41" s="44"/>
      <c r="B41" s="44"/>
      <c r="C41" s="44"/>
    </row>
    <row r="42" spans="1:8">
      <c r="A42" s="44"/>
      <c r="B42" s="44"/>
      <c r="C42" s="44"/>
    </row>
  </sheetData>
  <sheetProtection formatCells="0" formatColumns="0" formatRows="0" selectLockedCells="1"/>
  <customSheetViews>
    <customSheetView guid="{440EED44-B453-4D7F-BBAB-A8E1E45C581D}" scale="85" showPageBreaks="1" view="pageBreakPreview">
      <selection activeCell="H20" sqref="H20:I20"/>
      <pageMargins left="0.39370078740157483" right="0.39370078740157483" top="0.39370078740157483" bottom="0.39370078740157483" header="0" footer="0"/>
      <printOptions horizontalCentered="1"/>
      <pageSetup paperSize="9" scale="99" orientation="landscape" r:id="rId1"/>
      <headerFooter alignWithMargins="0"/>
    </customSheetView>
  </customSheetViews>
  <mergeCells count="40">
    <mergeCell ref="A4:D4"/>
    <mergeCell ref="H8:I8"/>
    <mergeCell ref="D8:E8"/>
    <mergeCell ref="D9:E9"/>
    <mergeCell ref="H9:I9"/>
    <mergeCell ref="D13:E13"/>
    <mergeCell ref="H11:I11"/>
    <mergeCell ref="H13:I13"/>
    <mergeCell ref="D10:E10"/>
    <mergeCell ref="H12:I12"/>
    <mergeCell ref="D12:E12"/>
    <mergeCell ref="D11:E11"/>
    <mergeCell ref="H10:I10"/>
    <mergeCell ref="H20:I20"/>
    <mergeCell ref="D16:E16"/>
    <mergeCell ref="H16:I16"/>
    <mergeCell ref="D18:E18"/>
    <mergeCell ref="H18:I18"/>
    <mergeCell ref="H17:I17"/>
    <mergeCell ref="D17:E17"/>
    <mergeCell ref="H19:I19"/>
    <mergeCell ref="D19:E19"/>
    <mergeCell ref="D20:E20"/>
    <mergeCell ref="H21:I21"/>
    <mergeCell ref="D30:E30"/>
    <mergeCell ref="D25:E25"/>
    <mergeCell ref="D26:E26"/>
    <mergeCell ref="D27:E27"/>
    <mergeCell ref="D28:E28"/>
    <mergeCell ref="D29:E29"/>
    <mergeCell ref="D21:E21"/>
    <mergeCell ref="D22:E22"/>
    <mergeCell ref="H30:I30"/>
    <mergeCell ref="H31:I31"/>
    <mergeCell ref="H22:I22"/>
    <mergeCell ref="H27:I27"/>
    <mergeCell ref="H28:I28"/>
    <mergeCell ref="H26:I26"/>
    <mergeCell ref="H25:I25"/>
    <mergeCell ref="H29:I29"/>
  </mergeCells>
  <phoneticPr fontId="0" type="noConversion"/>
  <dataValidations count="1">
    <dataValidation type="list" allowBlank="1" showInputMessage="1" showErrorMessage="1" sqref="D25:E25 H26:I26 D8:E8 H8:I8 D16:E16 H16:I16">
      <formula1>Geschlecht</formula1>
    </dataValidation>
  </dataValidations>
  <hyperlinks>
    <hyperlink ref="D13" r:id="rId2"/>
    <hyperlink ref="H13" r:id="rId3"/>
  </hyperlinks>
  <printOptions horizontalCentered="1"/>
  <pageMargins left="0.39370078740157483" right="0.39370078740157483" top="0.39370078740157483" bottom="0.39370078740157483" header="0" footer="0"/>
  <pageSetup paperSize="9" scale="99" orientation="landscape" r:id="rId4"/>
  <headerFooter alignWithMargins="0"/>
  <drawing r:id="rId5"/>
  <legacyDrawing r:id="rId6"/>
</worksheet>
</file>

<file path=xl/worksheets/sheet6.xml><?xml version="1.0" encoding="utf-8"?>
<worksheet xmlns="http://schemas.openxmlformats.org/spreadsheetml/2006/main" xmlns:r="http://schemas.openxmlformats.org/officeDocument/2006/relationships">
  <sheetPr codeName="Tabelle4" enableFormatConditionsCalculation="0">
    <tabColor indexed="22"/>
  </sheetPr>
  <dimension ref="A1:K94"/>
  <sheetViews>
    <sheetView showGridLines="0" view="pageBreakPreview" topLeftCell="A10" zoomScale="80" workbookViewId="0">
      <selection activeCell="A47" sqref="A47:G47"/>
    </sheetView>
  </sheetViews>
  <sheetFormatPr baseColWidth="10" defaultRowHeight="12.75"/>
  <cols>
    <col min="1" max="1" width="17.42578125" style="29" customWidth="1"/>
    <col min="2" max="2" width="5.28515625" style="29" customWidth="1"/>
    <col min="3" max="3" width="17.42578125" style="29" customWidth="1"/>
    <col min="4" max="4" width="20.7109375" style="29" customWidth="1"/>
    <col min="5" max="5" width="13.42578125" style="29" customWidth="1"/>
    <col min="6" max="6" width="4.28515625" style="29" customWidth="1"/>
    <col min="7" max="7" width="17.140625" style="29" bestFit="1" customWidth="1"/>
    <col min="8" max="8" width="20.7109375" style="29" customWidth="1"/>
    <col min="9" max="9" width="14.42578125" style="29" customWidth="1"/>
    <col min="10" max="16384" width="11.42578125" style="29"/>
  </cols>
  <sheetData>
    <row r="1" spans="1:11" s="35" customFormat="1" ht="14.25">
      <c r="A1" s="25" t="s">
        <v>242</v>
      </c>
      <c r="B1" s="34"/>
      <c r="C1" s="34"/>
      <c r="D1" s="34"/>
      <c r="E1" s="34"/>
      <c r="F1" s="34"/>
      <c r="G1" s="25"/>
      <c r="H1" s="34"/>
      <c r="I1" s="39" t="str">
        <f>"Firma:  "&amp;LEFT('1.1'!D9,30)&amp;".."</f>
        <v>Firma:  OBERSTEIRISCHE MOLKEREI eGen..</v>
      </c>
      <c r="J1" s="49"/>
      <c r="K1" s="49"/>
    </row>
    <row r="2" spans="1:11" ht="14.25" customHeight="1">
      <c r="A2" s="46"/>
      <c r="B2" s="46"/>
      <c r="C2" s="46"/>
      <c r="D2" s="46"/>
      <c r="E2" s="46"/>
      <c r="F2" s="46"/>
      <c r="G2" s="46"/>
      <c r="H2" s="46"/>
      <c r="I2" s="46"/>
      <c r="J2" s="48"/>
      <c r="K2" s="48"/>
    </row>
    <row r="3" spans="1:11" ht="18" customHeight="1">
      <c r="A3" s="549" t="s">
        <v>266</v>
      </c>
      <c r="B3" s="549"/>
      <c r="C3" s="549"/>
      <c r="D3" s="549"/>
      <c r="E3" s="135"/>
      <c r="F3" s="135"/>
      <c r="G3" s="135"/>
      <c r="H3" s="135"/>
      <c r="I3" s="135"/>
      <c r="J3" s="48"/>
      <c r="K3" s="48"/>
    </row>
    <row r="4" spans="1:11" s="8" customFormat="1" ht="19.5" customHeight="1">
      <c r="A4" s="560" t="s">
        <v>286</v>
      </c>
      <c r="B4" s="560"/>
      <c r="C4" s="560"/>
      <c r="D4" s="560"/>
      <c r="E4" s="560"/>
      <c r="F4" s="560"/>
      <c r="G4" s="560"/>
      <c r="H4" s="560"/>
      <c r="I4" s="134"/>
    </row>
    <row r="5" spans="1:11" s="31" customFormat="1" ht="14.25" customHeight="1">
      <c r="A5" s="139"/>
      <c r="B5" s="140"/>
      <c r="C5" s="30"/>
      <c r="D5" s="30"/>
      <c r="E5" s="30"/>
      <c r="F5" s="30"/>
      <c r="G5" s="30"/>
      <c r="H5" s="30"/>
      <c r="I5" s="30"/>
      <c r="J5" s="38"/>
      <c r="K5" s="38"/>
    </row>
    <row r="6" spans="1:11" s="31" customFormat="1">
      <c r="A6" s="561"/>
      <c r="B6" s="561"/>
      <c r="C6" s="561"/>
      <c r="D6" s="561"/>
      <c r="E6" s="561"/>
      <c r="F6" s="561"/>
      <c r="G6" s="561"/>
      <c r="H6" s="561"/>
      <c r="I6" s="561"/>
    </row>
    <row r="7" spans="1:11" s="31" customFormat="1">
      <c r="A7" s="561"/>
      <c r="B7" s="561"/>
      <c r="C7" s="561"/>
      <c r="D7" s="561"/>
      <c r="E7" s="561"/>
      <c r="F7" s="561"/>
      <c r="G7" s="561"/>
      <c r="H7" s="561"/>
      <c r="I7" s="561"/>
    </row>
    <row r="8" spans="1:11" s="31" customFormat="1">
      <c r="A8" s="561"/>
      <c r="B8" s="561"/>
      <c r="C8" s="561"/>
      <c r="D8" s="561"/>
      <c r="E8" s="561"/>
      <c r="F8" s="561"/>
      <c r="G8" s="561"/>
      <c r="H8" s="561"/>
      <c r="I8" s="561"/>
    </row>
    <row r="9" spans="1:11" s="31" customFormat="1">
      <c r="A9" s="561"/>
      <c r="B9" s="561"/>
      <c r="C9" s="561"/>
      <c r="D9" s="561"/>
      <c r="E9" s="561"/>
      <c r="F9" s="561"/>
      <c r="G9" s="561"/>
      <c r="H9" s="561"/>
      <c r="I9" s="561"/>
    </row>
    <row r="10" spans="1:11" s="31" customFormat="1">
      <c r="A10" s="561"/>
      <c r="B10" s="561"/>
      <c r="C10" s="561"/>
      <c r="D10" s="561"/>
      <c r="E10" s="561"/>
      <c r="F10" s="561"/>
      <c r="G10" s="561"/>
      <c r="H10" s="561"/>
      <c r="I10" s="561"/>
    </row>
    <row r="11" spans="1:11" s="31" customFormat="1">
      <c r="A11" s="561"/>
      <c r="B11" s="561"/>
      <c r="C11" s="561"/>
      <c r="D11" s="561"/>
      <c r="E11" s="561"/>
      <c r="F11" s="561"/>
      <c r="G11" s="561"/>
      <c r="H11" s="561"/>
      <c r="I11" s="561"/>
    </row>
    <row r="12" spans="1:11" s="31" customFormat="1">
      <c r="A12" s="561"/>
      <c r="B12" s="561"/>
      <c r="C12" s="561"/>
      <c r="D12" s="561"/>
      <c r="E12" s="561"/>
      <c r="F12" s="561"/>
      <c r="G12" s="561"/>
      <c r="H12" s="561"/>
      <c r="I12" s="561"/>
    </row>
    <row r="13" spans="1:11" s="31" customFormat="1">
      <c r="A13" s="561"/>
      <c r="B13" s="561"/>
      <c r="C13" s="561"/>
      <c r="D13" s="561"/>
      <c r="E13" s="561"/>
      <c r="F13" s="561"/>
      <c r="G13" s="561"/>
      <c r="H13" s="561"/>
      <c r="I13" s="561"/>
    </row>
    <row r="14" spans="1:11" s="31" customFormat="1">
      <c r="A14" s="561"/>
      <c r="B14" s="561"/>
      <c r="C14" s="561"/>
      <c r="D14" s="561"/>
      <c r="E14" s="561"/>
      <c r="F14" s="561"/>
      <c r="G14" s="561"/>
      <c r="H14" s="561"/>
      <c r="I14" s="561"/>
    </row>
    <row r="15" spans="1:11" s="31" customFormat="1">
      <c r="A15" s="561"/>
      <c r="B15" s="561"/>
      <c r="C15" s="561"/>
      <c r="D15" s="561"/>
      <c r="E15" s="561"/>
      <c r="F15" s="561"/>
      <c r="G15" s="561"/>
      <c r="H15" s="561"/>
      <c r="I15" s="561"/>
    </row>
    <row r="16" spans="1:11" s="31" customFormat="1">
      <c r="A16" s="561"/>
      <c r="B16" s="561"/>
      <c r="C16" s="561"/>
      <c r="D16" s="561"/>
      <c r="E16" s="561"/>
      <c r="F16" s="561"/>
      <c r="G16" s="561"/>
      <c r="H16" s="561"/>
      <c r="I16" s="561"/>
    </row>
    <row r="17" spans="1:9" s="31" customFormat="1">
      <c r="A17" s="561"/>
      <c r="B17" s="561"/>
      <c r="C17" s="561"/>
      <c r="D17" s="561"/>
      <c r="E17" s="561"/>
      <c r="F17" s="561"/>
      <c r="G17" s="561"/>
      <c r="H17" s="561"/>
      <c r="I17" s="561"/>
    </row>
    <row r="18" spans="1:9" s="31" customFormat="1">
      <c r="A18" s="561"/>
      <c r="B18" s="561"/>
      <c r="C18" s="561"/>
      <c r="D18" s="561"/>
      <c r="E18" s="561"/>
      <c r="F18" s="561"/>
      <c r="G18" s="561"/>
      <c r="H18" s="561"/>
      <c r="I18" s="561"/>
    </row>
    <row r="19" spans="1:9" s="31" customFormat="1">
      <c r="A19" s="561"/>
      <c r="B19" s="561"/>
      <c r="C19" s="561"/>
      <c r="D19" s="561"/>
      <c r="E19" s="561"/>
      <c r="F19" s="561"/>
      <c r="G19" s="561"/>
      <c r="H19" s="561"/>
      <c r="I19" s="561"/>
    </row>
    <row r="20" spans="1:9" s="31" customFormat="1">
      <c r="A20" s="561"/>
      <c r="B20" s="561"/>
      <c r="C20" s="561"/>
      <c r="D20" s="561"/>
      <c r="E20" s="561"/>
      <c r="F20" s="561"/>
      <c r="G20" s="561"/>
      <c r="H20" s="561"/>
      <c r="I20" s="561"/>
    </row>
    <row r="21" spans="1:9" s="31" customFormat="1">
      <c r="A21" s="561"/>
      <c r="B21" s="561"/>
      <c r="C21" s="561"/>
      <c r="D21" s="561"/>
      <c r="E21" s="561"/>
      <c r="F21" s="561"/>
      <c r="G21" s="561"/>
      <c r="H21" s="561"/>
      <c r="I21" s="561"/>
    </row>
    <row r="22" spans="1:9" s="31" customFormat="1">
      <c r="A22" s="561"/>
      <c r="B22" s="561"/>
      <c r="C22" s="561"/>
      <c r="D22" s="561"/>
      <c r="E22" s="561"/>
      <c r="F22" s="561"/>
      <c r="G22" s="561"/>
      <c r="H22" s="561"/>
      <c r="I22" s="561"/>
    </row>
    <row r="23" spans="1:9" s="31" customFormat="1">
      <c r="A23" s="561"/>
      <c r="B23" s="561"/>
      <c r="C23" s="561"/>
      <c r="D23" s="561"/>
      <c r="E23" s="561"/>
      <c r="F23" s="561"/>
      <c r="G23" s="561"/>
      <c r="H23" s="561"/>
      <c r="I23" s="561"/>
    </row>
    <row r="24" spans="1:9" s="31" customFormat="1">
      <c r="A24" s="561"/>
      <c r="B24" s="561"/>
      <c r="C24" s="561"/>
      <c r="D24" s="561"/>
      <c r="E24" s="561"/>
      <c r="F24" s="561"/>
      <c r="G24" s="561"/>
      <c r="H24" s="561"/>
      <c r="I24" s="561"/>
    </row>
    <row r="25" spans="1:9" s="31" customFormat="1">
      <c r="A25" s="561"/>
      <c r="B25" s="561"/>
      <c r="C25" s="561"/>
      <c r="D25" s="561"/>
      <c r="E25" s="561"/>
      <c r="F25" s="561"/>
      <c r="G25" s="561"/>
      <c r="H25" s="561"/>
      <c r="I25" s="561"/>
    </row>
    <row r="26" spans="1:9" s="31" customFormat="1">
      <c r="A26" s="561"/>
      <c r="B26" s="561"/>
      <c r="C26" s="561"/>
      <c r="D26" s="561"/>
      <c r="E26" s="561"/>
      <c r="F26" s="561"/>
      <c r="G26" s="561"/>
      <c r="H26" s="561"/>
      <c r="I26" s="561"/>
    </row>
    <row r="27" spans="1:9" s="31" customFormat="1">
      <c r="A27" s="561"/>
      <c r="B27" s="561"/>
      <c r="C27" s="561"/>
      <c r="D27" s="561"/>
      <c r="E27" s="561"/>
      <c r="F27" s="561"/>
      <c r="G27" s="561"/>
      <c r="H27" s="561"/>
      <c r="I27" s="561"/>
    </row>
    <row r="28" spans="1:9" s="31" customFormat="1">
      <c r="A28" s="561"/>
      <c r="B28" s="561"/>
      <c r="C28" s="561"/>
      <c r="D28" s="561"/>
      <c r="E28" s="561"/>
      <c r="F28" s="561"/>
      <c r="G28" s="561"/>
      <c r="H28" s="561"/>
      <c r="I28" s="561"/>
    </row>
    <row r="29" spans="1:9" s="31" customFormat="1">
      <c r="A29" s="561"/>
      <c r="B29" s="561"/>
      <c r="C29" s="561"/>
      <c r="D29" s="561"/>
      <c r="E29" s="561"/>
      <c r="F29" s="561"/>
      <c r="G29" s="561"/>
      <c r="H29" s="561"/>
      <c r="I29" s="561"/>
    </row>
    <row r="30" spans="1:9" s="31" customFormat="1">
      <c r="A30" s="561"/>
      <c r="B30" s="561"/>
      <c r="C30" s="561"/>
      <c r="D30" s="561"/>
      <c r="E30" s="561"/>
      <c r="F30" s="561"/>
      <c r="G30" s="561"/>
      <c r="H30" s="561"/>
      <c r="I30" s="561"/>
    </row>
    <row r="31" spans="1:9" s="31" customFormat="1">
      <c r="A31" s="561"/>
      <c r="B31" s="561"/>
      <c r="C31" s="561"/>
      <c r="D31" s="561"/>
      <c r="E31" s="561"/>
      <c r="F31" s="561"/>
      <c r="G31" s="561"/>
      <c r="H31" s="561"/>
      <c r="I31" s="561"/>
    </row>
    <row r="32" spans="1:9" s="31" customFormat="1">
      <c r="A32" s="561"/>
      <c r="B32" s="561"/>
      <c r="C32" s="561"/>
      <c r="D32" s="561"/>
      <c r="E32" s="561"/>
      <c r="F32" s="561"/>
      <c r="G32" s="561"/>
      <c r="H32" s="561"/>
      <c r="I32" s="561"/>
    </row>
    <row r="33" spans="1:11" s="31" customFormat="1">
      <c r="A33" s="561"/>
      <c r="B33" s="561"/>
      <c r="C33" s="561"/>
      <c r="D33" s="561"/>
      <c r="E33" s="561"/>
      <c r="F33" s="561"/>
      <c r="G33" s="561"/>
      <c r="H33" s="561"/>
      <c r="I33" s="561"/>
    </row>
    <row r="34" spans="1:11" s="31" customFormat="1">
      <c r="A34" s="561"/>
      <c r="B34" s="561"/>
      <c r="C34" s="561"/>
      <c r="D34" s="561"/>
      <c r="E34" s="561"/>
      <c r="F34" s="561"/>
      <c r="G34" s="561"/>
      <c r="H34" s="561"/>
      <c r="I34" s="561"/>
    </row>
    <row r="35" spans="1:11" s="31" customFormat="1">
      <c r="A35" s="561"/>
      <c r="B35" s="561"/>
      <c r="C35" s="561"/>
      <c r="D35" s="561"/>
      <c r="E35" s="561"/>
      <c r="F35" s="561"/>
      <c r="G35" s="561"/>
      <c r="H35" s="561"/>
      <c r="I35" s="561"/>
    </row>
    <row r="36" spans="1:11" s="31" customFormat="1">
      <c r="A36" s="561"/>
      <c r="B36" s="561"/>
      <c r="C36" s="561"/>
      <c r="D36" s="561"/>
      <c r="E36" s="561"/>
      <c r="F36" s="561"/>
      <c r="G36" s="561"/>
      <c r="H36" s="561"/>
      <c r="I36" s="561"/>
    </row>
    <row r="37" spans="1:11" s="31" customFormat="1">
      <c r="A37" s="561"/>
      <c r="B37" s="561"/>
      <c r="C37" s="561"/>
      <c r="D37" s="561"/>
      <c r="E37" s="561"/>
      <c r="F37" s="561"/>
      <c r="G37" s="561"/>
      <c r="H37" s="561"/>
      <c r="I37" s="561"/>
    </row>
    <row r="38" spans="1:11" s="31" customFormat="1">
      <c r="A38" s="168"/>
      <c r="B38" s="168"/>
      <c r="C38" s="168"/>
      <c r="D38" s="168"/>
      <c r="E38" s="168"/>
      <c r="F38" s="168"/>
      <c r="G38" s="168"/>
      <c r="H38" s="168"/>
      <c r="I38" s="168"/>
    </row>
    <row r="39" spans="1:11" s="31" customFormat="1">
      <c r="A39" s="561"/>
      <c r="B39" s="561"/>
      <c r="C39" s="561"/>
      <c r="D39" s="561"/>
      <c r="E39" s="561"/>
      <c r="F39" s="561"/>
      <c r="G39" s="561"/>
      <c r="H39" s="561"/>
      <c r="I39" s="561"/>
    </row>
    <row r="40" spans="1:11" s="31" customFormat="1">
      <c r="A40" s="561"/>
      <c r="B40" s="561"/>
      <c r="C40" s="561"/>
      <c r="D40" s="561"/>
      <c r="E40" s="561"/>
      <c r="F40" s="561"/>
      <c r="G40" s="561"/>
      <c r="H40" s="561"/>
      <c r="I40" s="561"/>
    </row>
    <row r="41" spans="1:11" s="31" customFormat="1">
      <c r="A41" s="561"/>
      <c r="B41" s="561"/>
      <c r="C41" s="561"/>
      <c r="D41" s="561"/>
      <c r="E41" s="561"/>
      <c r="F41" s="561"/>
      <c r="G41" s="561"/>
      <c r="H41" s="561"/>
      <c r="I41" s="561"/>
    </row>
    <row r="42" spans="1:11" s="31" customFormat="1">
      <c r="A42" s="561"/>
      <c r="B42" s="561"/>
      <c r="C42" s="561"/>
      <c r="D42" s="561"/>
      <c r="E42" s="561"/>
      <c r="F42" s="561"/>
      <c r="G42" s="561"/>
      <c r="H42" s="561"/>
      <c r="I42" s="561"/>
    </row>
    <row r="43" spans="1:11" s="35" customFormat="1" ht="14.25">
      <c r="A43" s="25" t="s">
        <v>241</v>
      </c>
      <c r="B43" s="34"/>
      <c r="C43" s="34"/>
      <c r="D43" s="34"/>
      <c r="E43" s="34"/>
      <c r="F43" s="34"/>
      <c r="G43" s="25"/>
      <c r="H43" s="34"/>
      <c r="I43" s="39" t="str">
        <f>"Firma:  "&amp;LEFT('1.1'!D9,30)&amp;".."</f>
        <v>Firma:  OBERSTEIRISCHE MOLKEREI eGen..</v>
      </c>
      <c r="J43" s="49"/>
      <c r="K43" s="49"/>
    </row>
    <row r="44" spans="1:11" ht="14.25" customHeight="1">
      <c r="A44" s="46"/>
      <c r="B44" s="46"/>
      <c r="C44" s="46"/>
      <c r="D44" s="46"/>
      <c r="E44" s="46"/>
      <c r="F44" s="46"/>
      <c r="G44" s="46"/>
      <c r="H44" s="46"/>
      <c r="I44" s="46"/>
      <c r="J44" s="48"/>
      <c r="K44" s="48"/>
    </row>
    <row r="45" spans="1:11" ht="18" customHeight="1">
      <c r="A45" s="549" t="s">
        <v>266</v>
      </c>
      <c r="B45" s="549"/>
      <c r="C45" s="549"/>
      <c r="D45" s="549"/>
      <c r="E45" s="135"/>
      <c r="F45" s="135"/>
      <c r="G45" s="135"/>
      <c r="H45" s="135"/>
      <c r="I45" s="135"/>
      <c r="J45" s="48"/>
      <c r="K45" s="48"/>
    </row>
    <row r="46" spans="1:11" s="31" customFormat="1" ht="14.25" customHeight="1">
      <c r="A46" s="139"/>
      <c r="B46" s="140"/>
      <c r="C46" s="30"/>
      <c r="D46" s="30"/>
      <c r="E46" s="30"/>
      <c r="F46" s="30"/>
      <c r="G46" s="30"/>
      <c r="H46" s="30"/>
      <c r="I46" s="30"/>
      <c r="J46" s="38"/>
      <c r="K46" s="38"/>
    </row>
    <row r="47" spans="1:11" s="8" customFormat="1" ht="19.5" customHeight="1">
      <c r="A47" s="560" t="s">
        <v>267</v>
      </c>
      <c r="B47" s="560"/>
      <c r="C47" s="560"/>
      <c r="D47" s="560"/>
      <c r="E47" s="560"/>
      <c r="F47" s="560"/>
      <c r="G47" s="560"/>
      <c r="H47" s="134"/>
      <c r="I47" s="134"/>
    </row>
    <row r="48" spans="1:11" s="305" customFormat="1">
      <c r="A48" s="559"/>
      <c r="B48" s="559"/>
      <c r="C48" s="559"/>
      <c r="D48" s="559"/>
      <c r="E48" s="559"/>
      <c r="F48" s="559"/>
      <c r="G48" s="559"/>
      <c r="H48" s="559"/>
      <c r="I48" s="559"/>
    </row>
    <row r="49" spans="1:9" s="305" customFormat="1">
      <c r="A49" s="559"/>
      <c r="B49" s="559"/>
      <c r="C49" s="559"/>
      <c r="D49" s="559"/>
      <c r="E49" s="559"/>
      <c r="F49" s="559"/>
      <c r="G49" s="559"/>
      <c r="H49" s="559"/>
      <c r="I49" s="559"/>
    </row>
    <row r="50" spans="1:9" s="305" customFormat="1">
      <c r="A50" s="559" t="s">
        <v>670</v>
      </c>
      <c r="B50" s="559"/>
      <c r="C50" s="559"/>
      <c r="D50" s="559"/>
      <c r="E50" s="559"/>
      <c r="F50" s="559"/>
      <c r="G50" s="559"/>
      <c r="H50" s="559"/>
      <c r="I50" s="559"/>
    </row>
    <row r="51" spans="1:9" s="305" customFormat="1">
      <c r="A51" s="559"/>
      <c r="B51" s="559"/>
      <c r="C51" s="559"/>
      <c r="D51" s="559"/>
      <c r="E51" s="559"/>
      <c r="F51" s="559"/>
      <c r="G51" s="559"/>
      <c r="H51" s="559"/>
      <c r="I51" s="559"/>
    </row>
    <row r="52" spans="1:9" s="305" customFormat="1">
      <c r="A52" s="559"/>
      <c r="B52" s="559"/>
      <c r="C52" s="559"/>
      <c r="D52" s="559"/>
      <c r="E52" s="559"/>
      <c r="F52" s="559"/>
      <c r="G52" s="559"/>
      <c r="H52" s="559"/>
      <c r="I52" s="559"/>
    </row>
    <row r="53" spans="1:9" s="305" customFormat="1">
      <c r="A53" s="559"/>
      <c r="B53" s="559"/>
      <c r="C53" s="559"/>
      <c r="D53" s="559"/>
      <c r="E53" s="559"/>
      <c r="F53" s="559"/>
      <c r="G53" s="559"/>
      <c r="H53" s="559"/>
      <c r="I53" s="559"/>
    </row>
    <row r="54" spans="1:9" s="305" customFormat="1">
      <c r="A54" s="559"/>
      <c r="B54" s="559"/>
      <c r="C54" s="559"/>
      <c r="D54" s="559"/>
      <c r="E54" s="559"/>
      <c r="F54" s="559"/>
      <c r="G54" s="559"/>
      <c r="H54" s="559"/>
      <c r="I54" s="559"/>
    </row>
    <row r="55" spans="1:9" s="305" customFormat="1">
      <c r="A55" s="559"/>
      <c r="B55" s="559"/>
      <c r="C55" s="559"/>
      <c r="D55" s="559"/>
      <c r="E55" s="559"/>
      <c r="F55" s="559"/>
      <c r="G55" s="559"/>
      <c r="H55" s="559"/>
      <c r="I55" s="559"/>
    </row>
    <row r="56" spans="1:9" s="305" customFormat="1">
      <c r="A56" s="559"/>
      <c r="B56" s="559"/>
      <c r="C56" s="559"/>
      <c r="D56" s="559"/>
      <c r="E56" s="559"/>
      <c r="F56" s="559"/>
      <c r="G56" s="559"/>
      <c r="H56" s="559"/>
      <c r="I56" s="559"/>
    </row>
    <row r="57" spans="1:9" s="305" customFormat="1">
      <c r="A57" s="559"/>
      <c r="B57" s="559"/>
      <c r="C57" s="559"/>
      <c r="D57" s="559"/>
      <c r="E57" s="559"/>
      <c r="F57" s="559"/>
      <c r="G57" s="559"/>
      <c r="H57" s="559"/>
      <c r="I57" s="559"/>
    </row>
    <row r="58" spans="1:9" s="305" customFormat="1">
      <c r="A58" s="559"/>
      <c r="B58" s="559"/>
      <c r="C58" s="559"/>
      <c r="D58" s="559"/>
      <c r="E58" s="559"/>
      <c r="F58" s="559"/>
      <c r="G58" s="559"/>
      <c r="H58" s="559"/>
      <c r="I58" s="559"/>
    </row>
    <row r="59" spans="1:9" s="305" customFormat="1">
      <c r="A59" s="559"/>
      <c r="B59" s="559"/>
      <c r="C59" s="559"/>
      <c r="D59" s="559"/>
      <c r="E59" s="559"/>
      <c r="F59" s="559"/>
      <c r="G59" s="559"/>
      <c r="H59" s="559"/>
      <c r="I59" s="559"/>
    </row>
    <row r="60" spans="1:9" s="305" customFormat="1">
      <c r="A60" s="559"/>
      <c r="B60" s="559"/>
      <c r="C60" s="559"/>
      <c r="D60" s="559"/>
      <c r="E60" s="559"/>
      <c r="F60" s="559"/>
      <c r="G60" s="559"/>
      <c r="H60" s="559"/>
      <c r="I60" s="559"/>
    </row>
    <row r="61" spans="1:9" s="305" customFormat="1">
      <c r="A61" s="559"/>
      <c r="B61" s="559"/>
      <c r="C61" s="559"/>
      <c r="D61" s="559"/>
      <c r="E61" s="559"/>
      <c r="F61" s="559"/>
      <c r="G61" s="559"/>
      <c r="H61" s="559"/>
      <c r="I61" s="559"/>
    </row>
    <row r="62" spans="1:9" s="305" customFormat="1">
      <c r="A62" s="559"/>
      <c r="B62" s="559"/>
      <c r="C62" s="559"/>
      <c r="D62" s="559"/>
      <c r="E62" s="559"/>
      <c r="F62" s="559"/>
      <c r="G62" s="559"/>
      <c r="H62" s="559"/>
      <c r="I62" s="559"/>
    </row>
    <row r="63" spans="1:9" s="305" customFormat="1">
      <c r="A63" s="559"/>
      <c r="B63" s="559"/>
      <c r="C63" s="559"/>
      <c r="D63" s="559"/>
      <c r="E63" s="559"/>
      <c r="F63" s="559"/>
      <c r="G63" s="559"/>
      <c r="H63" s="559"/>
      <c r="I63" s="559"/>
    </row>
    <row r="64" spans="1:9" s="305" customFormat="1">
      <c r="A64" s="559"/>
      <c r="B64" s="559"/>
      <c r="C64" s="559"/>
      <c r="D64" s="559"/>
      <c r="E64" s="559"/>
      <c r="F64" s="559"/>
      <c r="G64" s="559"/>
      <c r="H64" s="559"/>
      <c r="I64" s="559"/>
    </row>
    <row r="65" spans="1:9" s="305" customFormat="1">
      <c r="A65" s="559"/>
      <c r="B65" s="559"/>
      <c r="C65" s="559"/>
      <c r="D65" s="559"/>
      <c r="E65" s="559"/>
      <c r="F65" s="559"/>
      <c r="G65" s="559"/>
      <c r="H65" s="559"/>
      <c r="I65" s="559"/>
    </row>
    <row r="66" spans="1:9" s="305" customFormat="1">
      <c r="A66" s="559"/>
      <c r="B66" s="559"/>
      <c r="C66" s="559"/>
      <c r="D66" s="559"/>
      <c r="E66" s="559"/>
      <c r="F66" s="559"/>
      <c r="G66" s="559"/>
      <c r="H66" s="559"/>
      <c r="I66" s="559"/>
    </row>
    <row r="67" spans="1:9" s="305" customFormat="1">
      <c r="A67" s="559"/>
      <c r="B67" s="559"/>
      <c r="C67" s="559"/>
      <c r="D67" s="559"/>
      <c r="E67" s="559"/>
      <c r="F67" s="559"/>
      <c r="G67" s="559"/>
      <c r="H67" s="559"/>
      <c r="I67" s="559"/>
    </row>
    <row r="68" spans="1:9" s="305" customFormat="1">
      <c r="A68" s="559"/>
      <c r="B68" s="559"/>
      <c r="C68" s="559"/>
      <c r="D68" s="559"/>
      <c r="E68" s="559"/>
      <c r="F68" s="559"/>
      <c r="G68" s="559"/>
      <c r="H68" s="559"/>
      <c r="I68" s="559"/>
    </row>
    <row r="69" spans="1:9" s="305" customFormat="1">
      <c r="A69" s="559"/>
      <c r="B69" s="559"/>
      <c r="C69" s="559"/>
      <c r="D69" s="559"/>
      <c r="E69" s="559"/>
      <c r="F69" s="559"/>
      <c r="G69" s="559"/>
      <c r="H69" s="559"/>
      <c r="I69" s="559"/>
    </row>
    <row r="70" spans="1:9" s="305" customFormat="1">
      <c r="A70" s="559"/>
      <c r="B70" s="559"/>
      <c r="C70" s="559"/>
      <c r="D70" s="559"/>
      <c r="E70" s="559"/>
      <c r="F70" s="559"/>
      <c r="G70" s="559"/>
      <c r="H70" s="559"/>
      <c r="I70" s="559"/>
    </row>
    <row r="71" spans="1:9" s="305" customFormat="1">
      <c r="A71" s="559"/>
      <c r="B71" s="559"/>
      <c r="C71" s="559"/>
      <c r="D71" s="559"/>
      <c r="E71" s="559"/>
      <c r="F71" s="559"/>
      <c r="G71" s="559"/>
      <c r="H71" s="559"/>
      <c r="I71" s="559"/>
    </row>
    <row r="72" spans="1:9" s="305" customFormat="1">
      <c r="A72" s="559"/>
      <c r="B72" s="559"/>
      <c r="C72" s="559"/>
      <c r="D72" s="559"/>
      <c r="E72" s="559"/>
      <c r="F72" s="559"/>
      <c r="G72" s="559"/>
      <c r="H72" s="559"/>
      <c r="I72" s="559"/>
    </row>
    <row r="73" spans="1:9" s="305" customFormat="1">
      <c r="A73" s="559"/>
      <c r="B73" s="559"/>
      <c r="C73" s="559"/>
      <c r="D73" s="559"/>
      <c r="E73" s="559"/>
      <c r="F73" s="559"/>
      <c r="G73" s="559"/>
      <c r="H73" s="559"/>
      <c r="I73" s="559"/>
    </row>
    <row r="74" spans="1:9" s="305" customFormat="1">
      <c r="A74" s="559"/>
      <c r="B74" s="559"/>
      <c r="C74" s="559"/>
      <c r="D74" s="559"/>
      <c r="E74" s="559"/>
      <c r="F74" s="559"/>
      <c r="G74" s="559"/>
      <c r="H74" s="559"/>
      <c r="I74" s="559"/>
    </row>
    <row r="75" spans="1:9" s="305" customFormat="1">
      <c r="A75" s="559"/>
      <c r="B75" s="559"/>
      <c r="C75" s="559"/>
      <c r="D75" s="559"/>
      <c r="E75" s="559"/>
      <c r="F75" s="559"/>
      <c r="G75" s="559"/>
      <c r="H75" s="559"/>
      <c r="I75" s="559"/>
    </row>
    <row r="76" spans="1:9" s="305" customFormat="1">
      <c r="A76" s="559"/>
      <c r="B76" s="559"/>
      <c r="C76" s="559"/>
      <c r="D76" s="559"/>
      <c r="E76" s="559"/>
      <c r="F76" s="559"/>
      <c r="G76" s="559"/>
      <c r="H76" s="559"/>
      <c r="I76" s="559"/>
    </row>
    <row r="77" spans="1:9" s="305" customFormat="1">
      <c r="A77" s="559"/>
      <c r="B77" s="559"/>
      <c r="C77" s="559"/>
      <c r="D77" s="559"/>
      <c r="E77" s="559"/>
      <c r="F77" s="559"/>
      <c r="G77" s="559"/>
      <c r="H77" s="559"/>
      <c r="I77" s="559"/>
    </row>
    <row r="78" spans="1:9" s="305" customFormat="1">
      <c r="A78" s="559"/>
      <c r="B78" s="559"/>
      <c r="C78" s="559"/>
      <c r="D78" s="559"/>
      <c r="E78" s="559"/>
      <c r="F78" s="559"/>
      <c r="G78" s="559"/>
      <c r="H78" s="559"/>
      <c r="I78" s="559"/>
    </row>
    <row r="79" spans="1:9" s="305" customFormat="1">
      <c r="A79" s="559"/>
      <c r="B79" s="559"/>
      <c r="C79" s="559"/>
      <c r="D79" s="559"/>
      <c r="E79" s="559"/>
      <c r="F79" s="559"/>
      <c r="G79" s="559"/>
      <c r="H79" s="559"/>
      <c r="I79" s="559"/>
    </row>
    <row r="80" spans="1:9" s="305" customFormat="1">
      <c r="A80" s="559"/>
      <c r="B80" s="559"/>
      <c r="C80" s="559"/>
      <c r="D80" s="559"/>
      <c r="E80" s="559"/>
      <c r="F80" s="559"/>
      <c r="G80" s="559"/>
      <c r="H80" s="559"/>
      <c r="I80" s="559"/>
    </row>
    <row r="81" spans="1:9" s="305" customFormat="1">
      <c r="A81" s="559"/>
      <c r="B81" s="559"/>
      <c r="C81" s="559"/>
      <c r="D81" s="559"/>
      <c r="E81" s="559"/>
      <c r="F81" s="559"/>
      <c r="G81" s="559"/>
      <c r="H81" s="559"/>
      <c r="I81" s="559"/>
    </row>
    <row r="82" spans="1:9" s="305" customFormat="1">
      <c r="A82" s="559"/>
      <c r="B82" s="559"/>
      <c r="C82" s="559"/>
      <c r="D82" s="559"/>
      <c r="E82" s="559"/>
      <c r="F82" s="559"/>
      <c r="G82" s="559"/>
      <c r="H82" s="559"/>
      <c r="I82" s="559"/>
    </row>
    <row r="83" spans="1:9" s="305" customFormat="1">
      <c r="A83" s="559"/>
      <c r="B83" s="559"/>
      <c r="C83" s="559"/>
      <c r="D83" s="559"/>
      <c r="E83" s="559"/>
      <c r="F83" s="559"/>
      <c r="G83" s="559"/>
      <c r="H83" s="559"/>
      <c r="I83" s="559"/>
    </row>
    <row r="84" spans="1:9">
      <c r="A84" s="48"/>
      <c r="B84" s="48"/>
      <c r="C84" s="48"/>
      <c r="D84" s="48"/>
      <c r="E84" s="48"/>
      <c r="F84" s="48"/>
      <c r="G84" s="48"/>
      <c r="H84" s="48"/>
      <c r="I84" s="48"/>
    </row>
    <row r="85" spans="1:9">
      <c r="A85" s="48"/>
      <c r="B85" s="48"/>
      <c r="C85" s="48"/>
      <c r="D85" s="48"/>
      <c r="E85" s="48"/>
      <c r="F85" s="48"/>
      <c r="G85" s="48"/>
      <c r="H85" s="48"/>
      <c r="I85" s="48"/>
    </row>
    <row r="86" spans="1:9">
      <c r="A86" s="48"/>
      <c r="B86" s="48"/>
      <c r="C86" s="48"/>
      <c r="D86" s="48"/>
      <c r="E86" s="48"/>
      <c r="F86" s="48"/>
      <c r="G86" s="48"/>
      <c r="H86" s="48"/>
      <c r="I86" s="48"/>
    </row>
    <row r="87" spans="1:9">
      <c r="A87" s="48"/>
      <c r="B87" s="48"/>
      <c r="C87" s="48"/>
      <c r="D87" s="48"/>
      <c r="E87" s="48"/>
      <c r="F87" s="48"/>
      <c r="G87" s="48"/>
      <c r="H87" s="48"/>
      <c r="I87" s="48"/>
    </row>
    <row r="88" spans="1:9">
      <c r="A88" s="48"/>
      <c r="B88" s="48"/>
      <c r="C88" s="48"/>
      <c r="D88" s="48"/>
      <c r="E88" s="48"/>
      <c r="F88" s="48"/>
      <c r="G88" s="48"/>
      <c r="H88" s="48"/>
      <c r="I88" s="48"/>
    </row>
    <row r="89" spans="1:9">
      <c r="A89" s="48"/>
      <c r="B89" s="48"/>
      <c r="C89" s="48"/>
      <c r="D89" s="48"/>
      <c r="E89" s="48"/>
      <c r="F89" s="48"/>
      <c r="G89" s="48"/>
      <c r="H89" s="48"/>
      <c r="I89" s="48"/>
    </row>
    <row r="90" spans="1:9">
      <c r="A90" s="48"/>
      <c r="B90" s="48"/>
      <c r="C90" s="48"/>
      <c r="D90" s="48"/>
      <c r="E90" s="48"/>
      <c r="F90" s="48"/>
      <c r="G90" s="48"/>
      <c r="H90" s="48"/>
      <c r="I90" s="48"/>
    </row>
    <row r="91" spans="1:9">
      <c r="A91" s="48"/>
      <c r="B91" s="48"/>
      <c r="C91" s="48"/>
      <c r="D91" s="48"/>
      <c r="E91" s="48"/>
      <c r="F91" s="48"/>
      <c r="G91" s="48"/>
      <c r="H91" s="48"/>
      <c r="I91" s="48"/>
    </row>
    <row r="92" spans="1:9">
      <c r="A92" s="48"/>
      <c r="B92" s="48"/>
      <c r="C92" s="48"/>
      <c r="D92" s="48"/>
      <c r="E92" s="48"/>
      <c r="F92" s="48"/>
      <c r="G92" s="48"/>
      <c r="H92" s="48"/>
      <c r="I92" s="48"/>
    </row>
    <row r="93" spans="1:9">
      <c r="A93" s="48"/>
      <c r="B93" s="48"/>
      <c r="C93" s="48"/>
      <c r="D93" s="48"/>
      <c r="E93" s="48"/>
      <c r="F93" s="48"/>
      <c r="G93" s="48"/>
      <c r="H93" s="48"/>
      <c r="I93" s="48"/>
    </row>
    <row r="94" spans="1:9">
      <c r="A94" s="48"/>
      <c r="B94" s="48"/>
      <c r="C94" s="48"/>
      <c r="D94" s="48"/>
      <c r="E94" s="48"/>
      <c r="F94" s="48"/>
      <c r="G94" s="48"/>
      <c r="H94" s="48"/>
      <c r="I94" s="48"/>
    </row>
  </sheetData>
  <sheetProtection formatCells="0" insertRows="0" selectLockedCells="1"/>
  <customSheetViews>
    <customSheetView guid="{440EED44-B453-4D7F-BBAB-A8E1E45C581D}" scale="80" showPageBreaks="1" showGridLines="0" view="pageBreakPreview" topLeftCell="A10">
      <selection activeCell="A47" sqref="A47:G47"/>
      <rowBreaks count="1" manualBreakCount="1">
        <brk id="43" max="16383" man="1"/>
      </rowBreaks>
      <pageMargins left="0.39370078740157483" right="0.39370078740157483" top="0.39370078740157483" bottom="0.39370078740157483" header="0" footer="0"/>
      <printOptions horizontalCentered="1"/>
      <pageSetup paperSize="9" scale="61" orientation="landscape" r:id="rId1"/>
      <headerFooter alignWithMargins="0"/>
    </customSheetView>
  </customSheetViews>
  <mergeCells count="76">
    <mergeCell ref="A22:I22"/>
    <mergeCell ref="A16:I16"/>
    <mergeCell ref="A17:I17"/>
    <mergeCell ref="A42:I42"/>
    <mergeCell ref="A33:I33"/>
    <mergeCell ref="A41:I41"/>
    <mergeCell ref="A37:I37"/>
    <mergeCell ref="A39:I39"/>
    <mergeCell ref="A40:I40"/>
    <mergeCell ref="A34:I34"/>
    <mergeCell ref="A35:I35"/>
    <mergeCell ref="A36:I36"/>
    <mergeCell ref="A3:D3"/>
    <mergeCell ref="A12:I12"/>
    <mergeCell ref="A15:I15"/>
    <mergeCell ref="A6:I6"/>
    <mergeCell ref="A7:I7"/>
    <mergeCell ref="A8:I8"/>
    <mergeCell ref="A4:H4"/>
    <mergeCell ref="A14:I14"/>
    <mergeCell ref="A9:I9"/>
    <mergeCell ref="A10:I10"/>
    <mergeCell ref="A11:I11"/>
    <mergeCell ref="A13:I13"/>
    <mergeCell ref="A48:I48"/>
    <mergeCell ref="A49:I49"/>
    <mergeCell ref="A18:I18"/>
    <mergeCell ref="A19:I19"/>
    <mergeCell ref="A23:I23"/>
    <mergeCell ref="A24:I24"/>
    <mergeCell ref="A25:I25"/>
    <mergeCell ref="A29:I29"/>
    <mergeCell ref="A30:I30"/>
    <mergeCell ref="A31:I31"/>
    <mergeCell ref="A32:I32"/>
    <mergeCell ref="A27:I27"/>
    <mergeCell ref="A20:I20"/>
    <mergeCell ref="A28:I28"/>
    <mergeCell ref="A26:I26"/>
    <mergeCell ref="A21:I21"/>
    <mergeCell ref="A57:I57"/>
    <mergeCell ref="A53:I53"/>
    <mergeCell ref="A54:I54"/>
    <mergeCell ref="A55:I55"/>
    <mergeCell ref="A50:I50"/>
    <mergeCell ref="A51:I51"/>
    <mergeCell ref="A52:I52"/>
    <mergeCell ref="A56:I56"/>
    <mergeCell ref="A72:I72"/>
    <mergeCell ref="A73:I73"/>
    <mergeCell ref="A58:I58"/>
    <mergeCell ref="A59:I59"/>
    <mergeCell ref="A60:I60"/>
    <mergeCell ref="A61:I61"/>
    <mergeCell ref="A68:I68"/>
    <mergeCell ref="A69:I69"/>
    <mergeCell ref="A62:I62"/>
    <mergeCell ref="A63:I63"/>
    <mergeCell ref="A64:I64"/>
    <mergeCell ref="A65:I65"/>
    <mergeCell ref="A83:I83"/>
    <mergeCell ref="A47:G47"/>
    <mergeCell ref="A45:D45"/>
    <mergeCell ref="A78:I78"/>
    <mergeCell ref="A79:I79"/>
    <mergeCell ref="A80:I80"/>
    <mergeCell ref="A81:I81"/>
    <mergeCell ref="A74:I74"/>
    <mergeCell ref="A75:I75"/>
    <mergeCell ref="A66:I66"/>
    <mergeCell ref="A82:I82"/>
    <mergeCell ref="A67:I67"/>
    <mergeCell ref="A76:I76"/>
    <mergeCell ref="A77:I77"/>
    <mergeCell ref="A70:I70"/>
    <mergeCell ref="A71:I71"/>
  </mergeCells>
  <phoneticPr fontId="0" type="noConversion"/>
  <printOptions horizontalCentered="1"/>
  <pageMargins left="0.39370078740157483" right="0.39370078740157483" top="0.39370078740157483" bottom="0.39370078740157483" header="0" footer="0"/>
  <pageSetup paperSize="9" scale="61" orientation="landscape" r:id="rId2"/>
  <headerFooter alignWithMargins="0"/>
  <rowBreaks count="1" manualBreakCount="1">
    <brk id="43" max="16383" man="1"/>
  </rowBreaks>
  <drawing r:id="rId3"/>
  <legacyDrawing r:id="rId4"/>
</worksheet>
</file>

<file path=xl/worksheets/sheet7.xml><?xml version="1.0" encoding="utf-8"?>
<worksheet xmlns="http://schemas.openxmlformats.org/spreadsheetml/2006/main" xmlns:r="http://schemas.openxmlformats.org/officeDocument/2006/relationships">
  <sheetPr codeName="Tabelle5" enableFormatConditionsCalculation="0">
    <tabColor indexed="22"/>
  </sheetPr>
  <dimension ref="A1:AT75"/>
  <sheetViews>
    <sheetView showGridLines="0" view="pageBreakPreview" zoomScale="80" zoomScaleSheetLayoutView="85" workbookViewId="0">
      <selection activeCell="I50" sqref="I50"/>
    </sheetView>
  </sheetViews>
  <sheetFormatPr baseColWidth="10" defaultRowHeight="12.75"/>
  <cols>
    <col min="1" max="1" width="17.42578125" style="8" customWidth="1"/>
    <col min="2" max="2" width="5.28515625" style="8" customWidth="1"/>
    <col min="3" max="3" width="17.42578125" style="8" customWidth="1"/>
    <col min="4" max="4" width="20.7109375" style="8" customWidth="1"/>
    <col min="5" max="5" width="13.42578125" style="8" customWidth="1"/>
    <col min="6" max="6" width="4.28515625" style="8" customWidth="1"/>
    <col min="7" max="7" width="17.140625" style="8" bestFit="1" customWidth="1"/>
    <col min="8" max="8" width="20.7109375" style="8" customWidth="1"/>
    <col min="9" max="9" width="14.42578125" style="8" customWidth="1"/>
    <col min="10" max="46" width="11.42578125" style="12"/>
    <col min="47" max="16384" width="11.42578125" style="8"/>
  </cols>
  <sheetData>
    <row r="1" spans="1:46" s="11" customFormat="1" ht="14.25">
      <c r="A1" s="25" t="s">
        <v>242</v>
      </c>
      <c r="B1" s="34"/>
      <c r="C1" s="34"/>
      <c r="D1" s="34"/>
      <c r="E1" s="34"/>
      <c r="F1" s="34"/>
      <c r="G1" s="34"/>
      <c r="H1" s="34"/>
      <c r="I1" s="39" t="str">
        <f>"Firma:  "&amp;LEFT('1.1'!D9,30)&amp;".."</f>
        <v>Firma:  OBERSTEIRISCHE MOLKEREI eGen..</v>
      </c>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row>
    <row r="2" spans="1:46" ht="14.25" customHeight="1">
      <c r="A2" s="46"/>
      <c r="B2" s="46"/>
      <c r="C2" s="46"/>
      <c r="D2" s="46"/>
      <c r="E2" s="46"/>
      <c r="F2" s="46"/>
      <c r="G2" s="46"/>
      <c r="H2" s="46"/>
      <c r="I2" s="46"/>
    </row>
    <row r="3" spans="1:46" s="16" customFormat="1" ht="25.5">
      <c r="A3" s="36" t="s">
        <v>149</v>
      </c>
      <c r="B3" s="28"/>
      <c r="C3" s="28"/>
      <c r="D3" s="28"/>
      <c r="E3" s="28"/>
      <c r="F3" s="28"/>
      <c r="G3" s="7"/>
      <c r="H3" s="7"/>
      <c r="I3" s="7"/>
    </row>
    <row r="4" spans="1:46" s="16" customFormat="1" ht="14.25" customHeight="1">
      <c r="A4" s="28"/>
      <c r="B4" s="28"/>
      <c r="C4" s="28"/>
      <c r="D4" s="28"/>
      <c r="E4" s="28"/>
      <c r="F4" s="28"/>
      <c r="G4" s="7"/>
      <c r="H4" s="7"/>
      <c r="I4" s="7"/>
    </row>
    <row r="5" spans="1:46" s="16" customFormat="1" ht="18" customHeight="1">
      <c r="A5" s="156" t="s">
        <v>197</v>
      </c>
      <c r="B5" s="156"/>
      <c r="C5" s="156"/>
      <c r="D5" s="156"/>
      <c r="E5" s="156"/>
      <c r="F5" s="157"/>
      <c r="G5" s="158"/>
      <c r="H5" s="158"/>
      <c r="I5" s="158"/>
    </row>
    <row r="6" spans="1:46">
      <c r="A6" s="562"/>
      <c r="B6" s="562"/>
      <c r="C6" s="562"/>
      <c r="D6" s="562"/>
      <c r="E6" s="562"/>
      <c r="F6" s="562"/>
      <c r="G6" s="562"/>
      <c r="H6" s="562"/>
      <c r="I6" s="562"/>
    </row>
    <row r="7" spans="1:46">
      <c r="A7" s="563"/>
      <c r="B7" s="563"/>
      <c r="C7" s="563"/>
      <c r="D7" s="563"/>
      <c r="E7" s="563"/>
      <c r="F7" s="563"/>
      <c r="G7" s="563"/>
      <c r="H7" s="563"/>
      <c r="I7" s="563"/>
    </row>
    <row r="8" spans="1:46">
      <c r="A8" s="563"/>
      <c r="B8" s="563"/>
      <c r="C8" s="563"/>
      <c r="D8" s="563"/>
      <c r="E8" s="563"/>
      <c r="F8" s="563"/>
      <c r="G8" s="563"/>
      <c r="H8" s="563"/>
      <c r="I8" s="563"/>
    </row>
    <row r="9" spans="1:46">
      <c r="A9" s="563"/>
      <c r="B9" s="563"/>
      <c r="C9" s="563"/>
      <c r="D9" s="563"/>
      <c r="E9" s="563"/>
      <c r="F9" s="563"/>
      <c r="G9" s="563"/>
      <c r="H9" s="563"/>
      <c r="I9" s="563"/>
    </row>
    <row r="10" spans="1:46">
      <c r="A10" s="563"/>
      <c r="B10" s="563"/>
      <c r="C10" s="563"/>
      <c r="D10" s="563"/>
      <c r="E10" s="563"/>
      <c r="F10" s="563"/>
      <c r="G10" s="563"/>
      <c r="H10" s="563"/>
      <c r="I10" s="563"/>
    </row>
    <row r="11" spans="1:46">
      <c r="A11" s="563"/>
      <c r="B11" s="563"/>
      <c r="C11" s="563"/>
      <c r="D11" s="563"/>
      <c r="E11" s="563"/>
      <c r="F11" s="563"/>
      <c r="G11" s="563"/>
      <c r="H11" s="563"/>
      <c r="I11" s="563"/>
    </row>
    <row r="12" spans="1:46">
      <c r="A12" s="563"/>
      <c r="B12" s="563"/>
      <c r="C12" s="563"/>
      <c r="D12" s="563"/>
      <c r="E12" s="563"/>
      <c r="F12" s="563"/>
      <c r="G12" s="563"/>
      <c r="H12" s="563"/>
      <c r="I12" s="563"/>
    </row>
    <row r="13" spans="1:46">
      <c r="A13" s="563"/>
      <c r="B13" s="563"/>
      <c r="C13" s="563"/>
      <c r="D13" s="563"/>
      <c r="E13" s="563"/>
      <c r="F13" s="563"/>
      <c r="G13" s="563"/>
      <c r="H13" s="563"/>
      <c r="I13" s="563"/>
    </row>
    <row r="14" spans="1:46">
      <c r="A14" s="563"/>
      <c r="B14" s="563"/>
      <c r="C14" s="563"/>
      <c r="D14" s="563"/>
      <c r="E14" s="563"/>
      <c r="F14" s="563"/>
      <c r="G14" s="563"/>
      <c r="H14" s="563"/>
      <c r="I14" s="563"/>
    </row>
    <row r="15" spans="1:46">
      <c r="A15" s="563"/>
      <c r="B15" s="563"/>
      <c r="C15" s="563"/>
      <c r="D15" s="563"/>
      <c r="E15" s="563"/>
      <c r="F15" s="563"/>
      <c r="G15" s="563"/>
      <c r="H15" s="563"/>
      <c r="I15" s="563"/>
    </row>
    <row r="16" spans="1:46">
      <c r="A16" s="563"/>
      <c r="B16" s="563"/>
      <c r="C16" s="563"/>
      <c r="D16" s="563"/>
      <c r="E16" s="563"/>
      <c r="F16" s="563"/>
      <c r="G16" s="563"/>
      <c r="H16" s="563"/>
      <c r="I16" s="563"/>
    </row>
    <row r="17" spans="1:9">
      <c r="A17" s="563"/>
      <c r="B17" s="563"/>
      <c r="C17" s="563"/>
      <c r="D17" s="563"/>
      <c r="E17" s="563"/>
      <c r="F17" s="563"/>
      <c r="G17" s="563"/>
      <c r="H17" s="563"/>
      <c r="I17" s="563"/>
    </row>
    <row r="18" spans="1:9">
      <c r="A18" s="563"/>
      <c r="B18" s="563"/>
      <c r="C18" s="563"/>
      <c r="D18" s="563"/>
      <c r="E18" s="563"/>
      <c r="F18" s="563"/>
      <c r="G18" s="563"/>
      <c r="H18" s="563"/>
      <c r="I18" s="563"/>
    </row>
    <row r="19" spans="1:9">
      <c r="A19" s="563"/>
      <c r="B19" s="563"/>
      <c r="C19" s="563"/>
      <c r="D19" s="563"/>
      <c r="E19" s="563"/>
      <c r="F19" s="563"/>
      <c r="G19" s="563"/>
      <c r="H19" s="563"/>
      <c r="I19" s="563"/>
    </row>
    <row r="20" spans="1:9">
      <c r="A20" s="563"/>
      <c r="B20" s="563"/>
      <c r="C20" s="563"/>
      <c r="D20" s="563"/>
      <c r="E20" s="563"/>
      <c r="F20" s="563"/>
      <c r="G20" s="563"/>
      <c r="H20" s="563"/>
      <c r="I20" s="563"/>
    </row>
    <row r="21" spans="1:9">
      <c r="A21" s="563"/>
      <c r="B21" s="563"/>
      <c r="C21" s="563"/>
      <c r="D21" s="563"/>
      <c r="E21" s="563"/>
      <c r="F21" s="563"/>
      <c r="G21" s="563"/>
      <c r="H21" s="563"/>
      <c r="I21" s="563"/>
    </row>
    <row r="22" spans="1:9">
      <c r="A22" s="563"/>
      <c r="B22" s="563"/>
      <c r="C22" s="563"/>
      <c r="D22" s="563"/>
      <c r="E22" s="563"/>
      <c r="F22" s="563"/>
      <c r="G22" s="563"/>
      <c r="H22" s="563"/>
      <c r="I22" s="563"/>
    </row>
    <row r="23" spans="1:9">
      <c r="A23" s="563"/>
      <c r="B23" s="563"/>
      <c r="C23" s="563"/>
      <c r="D23" s="563"/>
      <c r="E23" s="563"/>
      <c r="F23" s="563"/>
      <c r="G23" s="563"/>
      <c r="H23" s="563"/>
      <c r="I23" s="563"/>
    </row>
    <row r="24" spans="1:9">
      <c r="A24" s="563"/>
      <c r="B24" s="563"/>
      <c r="C24" s="563"/>
      <c r="D24" s="563"/>
      <c r="E24" s="563"/>
      <c r="F24" s="563"/>
      <c r="G24" s="563"/>
      <c r="H24" s="563"/>
      <c r="I24" s="563"/>
    </row>
    <row r="25" spans="1:9">
      <c r="A25" s="563"/>
      <c r="B25" s="563"/>
      <c r="C25" s="563"/>
      <c r="D25" s="563"/>
      <c r="E25" s="563"/>
      <c r="F25" s="563"/>
      <c r="G25" s="563"/>
      <c r="H25" s="563"/>
      <c r="I25" s="563"/>
    </row>
    <row r="26" spans="1:9">
      <c r="A26" s="563"/>
      <c r="B26" s="563"/>
      <c r="C26" s="563"/>
      <c r="D26" s="563"/>
      <c r="E26" s="563"/>
      <c r="F26" s="563"/>
      <c r="G26" s="563"/>
      <c r="H26" s="563"/>
      <c r="I26" s="563"/>
    </row>
    <row r="27" spans="1:9">
      <c r="A27" s="563"/>
      <c r="B27" s="563"/>
      <c r="C27" s="563"/>
      <c r="D27" s="563"/>
      <c r="E27" s="563"/>
      <c r="F27" s="563"/>
      <c r="G27" s="563"/>
      <c r="H27" s="563"/>
      <c r="I27" s="563"/>
    </row>
    <row r="28" spans="1:9">
      <c r="A28" s="563"/>
      <c r="B28" s="563"/>
      <c r="C28" s="563"/>
      <c r="D28" s="563"/>
      <c r="E28" s="563"/>
      <c r="F28" s="563"/>
      <c r="G28" s="563"/>
      <c r="H28" s="563"/>
      <c r="I28" s="563"/>
    </row>
    <row r="29" spans="1:9">
      <c r="A29" s="563"/>
      <c r="B29" s="563"/>
      <c r="C29" s="563"/>
      <c r="D29" s="563"/>
      <c r="E29" s="563"/>
      <c r="F29" s="563"/>
      <c r="G29" s="563"/>
      <c r="H29" s="563"/>
      <c r="I29" s="563"/>
    </row>
    <row r="30" spans="1:9">
      <c r="A30" s="563"/>
      <c r="B30" s="563"/>
      <c r="C30" s="563"/>
      <c r="D30" s="563"/>
      <c r="E30" s="563"/>
      <c r="F30" s="563"/>
      <c r="G30" s="563"/>
      <c r="H30" s="563"/>
      <c r="I30" s="563"/>
    </row>
    <row r="31" spans="1:9">
      <c r="A31" s="563"/>
      <c r="B31" s="563"/>
      <c r="C31" s="563"/>
      <c r="D31" s="563"/>
      <c r="E31" s="563"/>
      <c r="F31" s="563"/>
      <c r="G31" s="563"/>
      <c r="H31" s="563"/>
      <c r="I31" s="563"/>
    </row>
    <row r="32" spans="1:9">
      <c r="A32" s="563"/>
      <c r="B32" s="563"/>
      <c r="C32" s="563"/>
      <c r="D32" s="563"/>
      <c r="E32" s="563"/>
      <c r="F32" s="563"/>
      <c r="G32" s="563"/>
      <c r="H32" s="563"/>
      <c r="I32" s="563"/>
    </row>
    <row r="33" spans="1:46">
      <c r="A33" s="563"/>
      <c r="B33" s="563"/>
      <c r="C33" s="563"/>
      <c r="D33" s="563"/>
      <c r="E33" s="563"/>
      <c r="F33" s="563"/>
      <c r="G33" s="563"/>
      <c r="H33" s="563"/>
      <c r="I33" s="563"/>
    </row>
    <row r="34" spans="1:46">
      <c r="A34" s="563"/>
      <c r="B34" s="563"/>
      <c r="C34" s="563"/>
      <c r="D34" s="563"/>
      <c r="E34" s="563"/>
      <c r="F34" s="563"/>
      <c r="G34" s="563"/>
      <c r="H34" s="563"/>
      <c r="I34" s="563"/>
    </row>
    <row r="35" spans="1:46">
      <c r="A35" s="563"/>
      <c r="B35" s="563"/>
      <c r="C35" s="563"/>
      <c r="D35" s="563"/>
      <c r="E35" s="563"/>
      <c r="F35" s="563"/>
      <c r="G35" s="563"/>
      <c r="H35" s="563"/>
      <c r="I35" s="563"/>
    </row>
    <row r="36" spans="1:46">
      <c r="A36" s="563"/>
      <c r="B36" s="563"/>
      <c r="C36" s="563"/>
      <c r="D36" s="563"/>
      <c r="E36" s="563"/>
      <c r="F36" s="563"/>
      <c r="G36" s="563"/>
      <c r="H36" s="563"/>
      <c r="I36" s="563"/>
    </row>
    <row r="37" spans="1:46">
      <c r="A37" s="563"/>
      <c r="B37" s="563"/>
      <c r="C37" s="563"/>
      <c r="D37" s="563"/>
      <c r="E37" s="563"/>
      <c r="F37" s="563"/>
      <c r="G37" s="563"/>
      <c r="H37" s="563"/>
      <c r="I37" s="563"/>
    </row>
    <row r="38" spans="1:46">
      <c r="A38" s="563"/>
      <c r="B38" s="563"/>
      <c r="C38" s="563"/>
      <c r="D38" s="563"/>
      <c r="E38" s="563"/>
      <c r="F38" s="563"/>
      <c r="G38" s="563"/>
      <c r="H38" s="563"/>
      <c r="I38" s="563"/>
    </row>
    <row r="39" spans="1:46">
      <c r="A39" s="563"/>
      <c r="B39" s="563"/>
      <c r="C39" s="563"/>
      <c r="D39" s="563"/>
      <c r="E39" s="563"/>
      <c r="F39" s="563"/>
      <c r="G39" s="563"/>
      <c r="H39" s="563"/>
      <c r="I39" s="563"/>
    </row>
    <row r="40" spans="1:46">
      <c r="A40" s="563"/>
      <c r="B40" s="563"/>
      <c r="C40" s="563"/>
      <c r="D40" s="563"/>
      <c r="E40" s="563"/>
      <c r="F40" s="563"/>
      <c r="G40" s="563"/>
      <c r="H40" s="563"/>
      <c r="I40" s="563"/>
    </row>
    <row r="41" spans="1:46" s="9" customFormat="1">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row>
    <row r="42" spans="1:46" s="9" customFormat="1">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row>
    <row r="43" spans="1:46" s="9" customFormat="1">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row>
    <row r="44" spans="1:46" s="9" customFormat="1">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row>
    <row r="45" spans="1:46" s="9" customFormat="1">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row>
    <row r="46" spans="1:46" s="9" customFormat="1">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row>
    <row r="47" spans="1:46" s="9" customFormat="1">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row>
    <row r="48" spans="1:46" s="9" customFormat="1">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row>
    <row r="49" spans="10:46" s="9" customFormat="1">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row>
    <row r="50" spans="10:46" s="9" customFormat="1">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row>
    <row r="51" spans="10:46" s="9" customFormat="1">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row>
    <row r="52" spans="10:46" s="9" customFormat="1">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row>
    <row r="53" spans="10:46" s="9" customFormat="1">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row>
    <row r="54" spans="10:46" s="9" customFormat="1">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row>
    <row r="55" spans="10:46" s="9" customFormat="1">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row>
    <row r="56" spans="10:46" s="9" customFormat="1">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row>
    <row r="57" spans="10:46" s="9" customFormat="1">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row>
    <row r="58" spans="10:46" s="9" customFormat="1">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row>
    <row r="59" spans="10:46" s="9" customFormat="1">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row>
    <row r="60" spans="10:46" s="9" customFormat="1">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row>
    <row r="61" spans="10:46" s="9" customFormat="1">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row>
    <row r="62" spans="10:46" s="9" customFormat="1">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row>
    <row r="63" spans="10:46" s="9" customFormat="1">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row>
    <row r="64" spans="10:46" s="9" customFormat="1">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row>
    <row r="65" spans="10:46" s="9" customFormat="1">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row>
    <row r="66" spans="10:46" s="9" customFormat="1">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row>
    <row r="67" spans="10:46" s="9" customFormat="1">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row>
    <row r="68" spans="10:46" s="9" customFormat="1">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row>
    <row r="69" spans="10:46" s="9" customFormat="1">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row>
    <row r="70" spans="10:46" s="9" customFormat="1">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row>
    <row r="71" spans="10:46" s="9" customFormat="1">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row>
    <row r="72" spans="10:46" s="9" customFormat="1">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row>
    <row r="73" spans="10:46" s="9" customFormat="1">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row>
    <row r="74" spans="10:46" s="9" customFormat="1">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row>
    <row r="75" spans="10:46" s="9" customFormat="1">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row>
  </sheetData>
  <customSheetViews>
    <customSheetView guid="{440EED44-B453-4D7F-BBAB-A8E1E45C581D}" scale="80" showPageBreaks="1" showGridLines="0" view="pageBreakPreview">
      <selection activeCell="I50" sqref="I50"/>
      <pageMargins left="0.39370078740157483" right="0.39370078740157483" top="0.39370078740157483" bottom="0.39370078740157483" header="0" footer="0"/>
      <printOptions horizontalCentered="1"/>
      <pageSetup paperSize="9" orientation="landscape" r:id="rId1"/>
      <headerFooter alignWithMargins="0"/>
    </customSheetView>
  </customSheetViews>
  <mergeCells count="35">
    <mergeCell ref="A31:I31"/>
    <mergeCell ref="A32:I32"/>
    <mergeCell ref="A40:I40"/>
    <mergeCell ref="A34:I34"/>
    <mergeCell ref="A35:I35"/>
    <mergeCell ref="A36:I36"/>
    <mergeCell ref="A37:I37"/>
    <mergeCell ref="A38:I38"/>
    <mergeCell ref="A39:I39"/>
    <mergeCell ref="A33:I33"/>
    <mergeCell ref="A28:I28"/>
    <mergeCell ref="A29:I29"/>
    <mergeCell ref="A30:I30"/>
    <mergeCell ref="A21:I21"/>
    <mergeCell ref="A25:I25"/>
    <mergeCell ref="A26:I26"/>
    <mergeCell ref="A27:I27"/>
    <mergeCell ref="A23:I23"/>
    <mergeCell ref="A24:I24"/>
    <mergeCell ref="A12:I12"/>
    <mergeCell ref="A13:I13"/>
    <mergeCell ref="A20:I20"/>
    <mergeCell ref="A22:I22"/>
    <mergeCell ref="A10:I10"/>
    <mergeCell ref="A16:I16"/>
    <mergeCell ref="A17:I17"/>
    <mergeCell ref="A18:I18"/>
    <mergeCell ref="A19:I19"/>
    <mergeCell ref="A14:I14"/>
    <mergeCell ref="A15:I15"/>
    <mergeCell ref="A6:I6"/>
    <mergeCell ref="A7:I7"/>
    <mergeCell ref="A8:I8"/>
    <mergeCell ref="A9:I9"/>
    <mergeCell ref="A11:I11"/>
  </mergeCells>
  <phoneticPr fontId="0" type="noConversion"/>
  <dataValidations count="2">
    <dataValidation type="list" allowBlank="1" showInputMessage="1" showErrorMessage="1" sqref="D7:H7">
      <formula1>Branche</formula1>
    </dataValidation>
    <dataValidation type="list" allowBlank="1" showInputMessage="1" showErrorMessage="1" sqref="D18:E18 H18:I18 D26:E26 H26:I26">
      <formula1>Geschlecht</formula1>
    </dataValidation>
  </dataValidations>
  <printOptions horizontalCentered="1"/>
  <pageMargins left="0.39370078740157483" right="0.39370078740157483" top="0.39370078740157483" bottom="0.39370078740157483" header="0" footer="0"/>
  <pageSetup paperSize="9" orientation="landscape" r:id="rId2"/>
  <headerFooter alignWithMargins="0"/>
  <drawing r:id="rId3"/>
  <legacyDrawing r:id="rId4"/>
</worksheet>
</file>

<file path=xl/worksheets/sheet8.xml><?xml version="1.0" encoding="utf-8"?>
<worksheet xmlns="http://schemas.openxmlformats.org/spreadsheetml/2006/main" xmlns:r="http://schemas.openxmlformats.org/officeDocument/2006/relationships">
  <sheetPr codeName="Tabelle42" enableFormatConditionsCalculation="0">
    <tabColor indexed="22"/>
  </sheetPr>
  <dimension ref="A1:K42"/>
  <sheetViews>
    <sheetView showGridLines="0" view="pageBreakPreview" zoomScale="90" workbookViewId="0">
      <selection activeCell="A9" sqref="A9:I9"/>
    </sheetView>
  </sheetViews>
  <sheetFormatPr baseColWidth="10" defaultRowHeight="12.75"/>
  <cols>
    <col min="1" max="1" width="17.42578125" style="8" customWidth="1"/>
    <col min="2" max="2" width="5.28515625" style="8" customWidth="1"/>
    <col min="3" max="3" width="17.42578125" style="8" customWidth="1"/>
    <col min="4" max="4" width="20.7109375" style="8" customWidth="1"/>
    <col min="5" max="5" width="13.42578125" style="8" customWidth="1"/>
    <col min="6" max="6" width="4.28515625" style="8" customWidth="1"/>
    <col min="7" max="7" width="17.140625" style="8" bestFit="1" customWidth="1"/>
    <col min="8" max="8" width="20.7109375" style="8" customWidth="1"/>
    <col min="9" max="9" width="14.42578125" style="8" customWidth="1"/>
    <col min="10" max="16384" width="11.42578125" style="8"/>
  </cols>
  <sheetData>
    <row r="1" spans="1:11" s="11" customFormat="1" ht="14.25">
      <c r="A1" s="25" t="s">
        <v>242</v>
      </c>
      <c r="B1" s="34"/>
      <c r="C1" s="34"/>
      <c r="D1" s="34"/>
      <c r="E1" s="34"/>
      <c r="F1" s="34"/>
      <c r="G1" s="25"/>
      <c r="H1" s="34"/>
      <c r="I1" s="39" t="str">
        <f>"Firma:  "&amp;LEFT('1.1'!D9,30)&amp;".."</f>
        <v>Firma:  OBERSTEIRISCHE MOLKEREI eGen..</v>
      </c>
      <c r="J1" s="10"/>
      <c r="K1" s="10"/>
    </row>
    <row r="2" spans="1:11" ht="14.25" customHeight="1">
      <c r="A2" s="46"/>
      <c r="B2" s="46"/>
      <c r="C2" s="46"/>
      <c r="D2" s="46"/>
      <c r="E2" s="46"/>
      <c r="F2" s="46"/>
      <c r="G2" s="46"/>
      <c r="H2" s="46"/>
      <c r="I2" s="46"/>
      <c r="J2" s="9"/>
      <c r="K2" s="9"/>
    </row>
    <row r="3" spans="1:11" ht="18" customHeight="1">
      <c r="A3" s="566" t="s">
        <v>151</v>
      </c>
      <c r="B3" s="566"/>
      <c r="C3" s="159"/>
      <c r="D3" s="159"/>
      <c r="E3" s="159"/>
      <c r="F3" s="28"/>
      <c r="G3" s="28"/>
      <c r="H3" s="28"/>
      <c r="I3" s="28"/>
      <c r="J3" s="9"/>
      <c r="K3" s="9"/>
    </row>
    <row r="4" spans="1:11" s="13" customFormat="1" ht="14.25" customHeight="1">
      <c r="A4" s="28"/>
      <c r="B4" s="28"/>
      <c r="C4" s="28"/>
      <c r="D4" s="28"/>
      <c r="E4" s="28"/>
      <c r="F4" s="28"/>
      <c r="G4" s="28"/>
      <c r="H4" s="28"/>
      <c r="I4" s="28"/>
      <c r="J4" s="12"/>
      <c r="K4" s="12"/>
    </row>
    <row r="5" spans="1:11" s="13" customFormat="1">
      <c r="A5" s="565" t="s">
        <v>580</v>
      </c>
      <c r="B5" s="565"/>
      <c r="C5" s="565"/>
      <c r="D5" s="565"/>
      <c r="E5" s="565"/>
      <c r="F5" s="565"/>
      <c r="G5" s="565"/>
      <c r="H5" s="565"/>
      <c r="I5" s="565"/>
    </row>
    <row r="6" spans="1:11" s="13" customFormat="1">
      <c r="A6" s="565"/>
      <c r="B6" s="565"/>
      <c r="C6" s="565"/>
      <c r="D6" s="565"/>
      <c r="E6" s="565"/>
      <c r="F6" s="565"/>
      <c r="G6" s="565"/>
      <c r="H6" s="565"/>
      <c r="I6" s="565"/>
    </row>
    <row r="7" spans="1:11" s="13" customFormat="1">
      <c r="A7" s="564"/>
      <c r="B7" s="564"/>
      <c r="C7" s="564"/>
      <c r="D7" s="564"/>
      <c r="E7" s="564"/>
      <c r="F7" s="564"/>
      <c r="G7" s="564"/>
      <c r="H7" s="564"/>
      <c r="I7" s="564"/>
    </row>
    <row r="8" spans="1:11" s="13" customFormat="1">
      <c r="A8" s="564"/>
      <c r="B8" s="564"/>
      <c r="C8" s="564"/>
      <c r="D8" s="564"/>
      <c r="E8" s="564"/>
      <c r="F8" s="564"/>
      <c r="G8" s="564"/>
      <c r="H8" s="564"/>
      <c r="I8" s="564"/>
    </row>
    <row r="9" spans="1:11" s="13" customFormat="1">
      <c r="A9" s="564"/>
      <c r="B9" s="564"/>
      <c r="C9" s="564"/>
      <c r="D9" s="564"/>
      <c r="E9" s="564"/>
      <c r="F9" s="564"/>
      <c r="G9" s="564"/>
      <c r="H9" s="564"/>
      <c r="I9" s="564"/>
    </row>
    <row r="10" spans="1:11" s="13" customFormat="1">
      <c r="A10" s="564"/>
      <c r="B10" s="564"/>
      <c r="C10" s="564"/>
      <c r="D10" s="564"/>
      <c r="E10" s="564"/>
      <c r="F10" s="564"/>
      <c r="G10" s="564"/>
      <c r="H10" s="564"/>
      <c r="I10" s="564"/>
    </row>
    <row r="11" spans="1:11" s="13" customFormat="1">
      <c r="A11" s="564"/>
      <c r="B11" s="564"/>
      <c r="C11" s="564"/>
      <c r="D11" s="564"/>
      <c r="E11" s="564"/>
      <c r="F11" s="564"/>
      <c r="G11" s="564"/>
      <c r="H11" s="564"/>
      <c r="I11" s="564"/>
    </row>
    <row r="12" spans="1:11" s="13" customFormat="1">
      <c r="A12" s="564"/>
      <c r="B12" s="564"/>
      <c r="C12" s="564"/>
      <c r="D12" s="564"/>
      <c r="E12" s="564"/>
      <c r="F12" s="564"/>
      <c r="G12" s="564"/>
      <c r="H12" s="564"/>
      <c r="I12" s="564"/>
    </row>
    <row r="13" spans="1:11" s="13" customFormat="1">
      <c r="A13" s="564"/>
      <c r="B13" s="564"/>
      <c r="C13" s="564"/>
      <c r="D13" s="564"/>
      <c r="E13" s="564"/>
      <c r="F13" s="564"/>
      <c r="G13" s="564"/>
      <c r="H13" s="564"/>
      <c r="I13" s="564"/>
    </row>
    <row r="14" spans="1:11" s="13" customFormat="1">
      <c r="A14" s="564"/>
      <c r="B14" s="564"/>
      <c r="C14" s="564"/>
      <c r="D14" s="564"/>
      <c r="E14" s="564"/>
      <c r="F14" s="564"/>
      <c r="G14" s="564"/>
      <c r="H14" s="564"/>
      <c r="I14" s="564"/>
    </row>
    <row r="15" spans="1:11" s="13" customFormat="1">
      <c r="A15" s="564"/>
      <c r="B15" s="564"/>
      <c r="C15" s="564"/>
      <c r="D15" s="564"/>
      <c r="E15" s="564"/>
      <c r="F15" s="564"/>
      <c r="G15" s="564"/>
      <c r="H15" s="564"/>
      <c r="I15" s="564"/>
    </row>
    <row r="16" spans="1:11" s="13" customFormat="1">
      <c r="A16" s="564"/>
      <c r="B16" s="564"/>
      <c r="C16" s="564"/>
      <c r="D16" s="564"/>
      <c r="E16" s="564"/>
      <c r="F16" s="564"/>
      <c r="G16" s="564"/>
      <c r="H16" s="564"/>
      <c r="I16" s="564"/>
    </row>
    <row r="17" spans="1:9" s="13" customFormat="1">
      <c r="A17" s="564"/>
      <c r="B17" s="564"/>
      <c r="C17" s="564"/>
      <c r="D17" s="564"/>
      <c r="E17" s="564"/>
      <c r="F17" s="564"/>
      <c r="G17" s="564"/>
      <c r="H17" s="564"/>
      <c r="I17" s="564"/>
    </row>
    <row r="18" spans="1:9" s="13" customFormat="1">
      <c r="A18" s="564"/>
      <c r="B18" s="564"/>
      <c r="C18" s="564"/>
      <c r="D18" s="564"/>
      <c r="E18" s="564"/>
      <c r="F18" s="564"/>
      <c r="G18" s="564"/>
      <c r="H18" s="564"/>
      <c r="I18" s="564"/>
    </row>
    <row r="19" spans="1:9" s="13" customFormat="1">
      <c r="A19" s="564"/>
      <c r="B19" s="564"/>
      <c r="C19" s="564"/>
      <c r="D19" s="564"/>
      <c r="E19" s="564"/>
      <c r="F19" s="564"/>
      <c r="G19" s="564"/>
      <c r="H19" s="564"/>
      <c r="I19" s="564"/>
    </row>
    <row r="20" spans="1:9" s="13" customFormat="1">
      <c r="A20" s="564"/>
      <c r="B20" s="564"/>
      <c r="C20" s="564"/>
      <c r="D20" s="564"/>
      <c r="E20" s="564"/>
      <c r="F20" s="564"/>
      <c r="G20" s="564"/>
      <c r="H20" s="564"/>
      <c r="I20" s="564"/>
    </row>
    <row r="21" spans="1:9" s="13" customFormat="1">
      <c r="A21" s="564"/>
      <c r="B21" s="564"/>
      <c r="C21" s="564"/>
      <c r="D21" s="564"/>
      <c r="E21" s="564"/>
      <c r="F21" s="564"/>
      <c r="G21" s="564"/>
      <c r="H21" s="564"/>
      <c r="I21" s="564"/>
    </row>
    <row r="22" spans="1:9" s="13" customFormat="1">
      <c r="A22" s="564"/>
      <c r="B22" s="564"/>
      <c r="C22" s="564"/>
      <c r="D22" s="564"/>
      <c r="E22" s="564"/>
      <c r="F22" s="564"/>
      <c r="G22" s="564"/>
      <c r="H22" s="564"/>
      <c r="I22" s="564"/>
    </row>
    <row r="23" spans="1:9" s="13" customFormat="1">
      <c r="A23" s="564"/>
      <c r="B23" s="564"/>
      <c r="C23" s="564"/>
      <c r="D23" s="564"/>
      <c r="E23" s="564"/>
      <c r="F23" s="564"/>
      <c r="G23" s="564"/>
      <c r="H23" s="564"/>
      <c r="I23" s="564"/>
    </row>
    <row r="24" spans="1:9" s="13" customFormat="1">
      <c r="A24" s="564"/>
      <c r="B24" s="564"/>
      <c r="C24" s="564"/>
      <c r="D24" s="564"/>
      <c r="E24" s="564"/>
      <c r="F24" s="564"/>
      <c r="G24" s="564"/>
      <c r="H24" s="564"/>
      <c r="I24" s="564"/>
    </row>
    <row r="25" spans="1:9" s="13" customFormat="1">
      <c r="A25" s="564"/>
      <c r="B25" s="564"/>
      <c r="C25" s="564"/>
      <c r="D25" s="564"/>
      <c r="E25" s="564"/>
      <c r="F25" s="564"/>
      <c r="G25" s="564"/>
      <c r="H25" s="564"/>
      <c r="I25" s="564"/>
    </row>
    <row r="26" spans="1:9" s="13" customFormat="1">
      <c r="A26" s="564"/>
      <c r="B26" s="564"/>
      <c r="C26" s="564"/>
      <c r="D26" s="564"/>
      <c r="E26" s="564"/>
      <c r="F26" s="564"/>
      <c r="G26" s="564"/>
      <c r="H26" s="564"/>
      <c r="I26" s="564"/>
    </row>
    <row r="27" spans="1:9" s="13" customFormat="1">
      <c r="A27" s="564"/>
      <c r="B27" s="564"/>
      <c r="C27" s="564"/>
      <c r="D27" s="564"/>
      <c r="E27" s="564"/>
      <c r="F27" s="564"/>
      <c r="G27" s="564"/>
      <c r="H27" s="564"/>
      <c r="I27" s="564"/>
    </row>
    <row r="28" spans="1:9" s="13" customFormat="1">
      <c r="A28" s="564"/>
      <c r="B28" s="564"/>
      <c r="C28" s="564"/>
      <c r="D28" s="564"/>
      <c r="E28" s="564"/>
      <c r="F28" s="564"/>
      <c r="G28" s="564"/>
      <c r="H28" s="564"/>
      <c r="I28" s="564"/>
    </row>
    <row r="29" spans="1:9" s="13" customFormat="1">
      <c r="A29" s="564"/>
      <c r="B29" s="564"/>
      <c r="C29" s="564"/>
      <c r="D29" s="564"/>
      <c r="E29" s="564"/>
      <c r="F29" s="564"/>
      <c r="G29" s="564"/>
      <c r="H29" s="564"/>
      <c r="I29" s="564"/>
    </row>
    <row r="30" spans="1:9" s="13" customFormat="1">
      <c r="A30" s="564"/>
      <c r="B30" s="564"/>
      <c r="C30" s="564"/>
      <c r="D30" s="564"/>
      <c r="E30" s="564"/>
      <c r="F30" s="564"/>
      <c r="G30" s="564"/>
      <c r="H30" s="564"/>
      <c r="I30" s="564"/>
    </row>
    <row r="31" spans="1:9" s="13" customFormat="1">
      <c r="A31" s="564"/>
      <c r="B31" s="564"/>
      <c r="C31" s="564"/>
      <c r="D31" s="564"/>
      <c r="E31" s="564"/>
      <c r="F31" s="564"/>
      <c r="G31" s="564"/>
      <c r="H31" s="564"/>
      <c r="I31" s="564"/>
    </row>
    <row r="32" spans="1:9" s="13" customFormat="1">
      <c r="A32" s="564"/>
      <c r="B32" s="564"/>
      <c r="C32" s="564"/>
      <c r="D32" s="564"/>
      <c r="E32" s="564"/>
      <c r="F32" s="564"/>
      <c r="G32" s="564"/>
      <c r="H32" s="564"/>
      <c r="I32" s="564"/>
    </row>
    <row r="33" spans="1:9" s="13" customFormat="1">
      <c r="A33" s="564"/>
      <c r="B33" s="564"/>
      <c r="C33" s="564"/>
      <c r="D33" s="564"/>
      <c r="E33" s="564"/>
      <c r="F33" s="564"/>
      <c r="G33" s="564"/>
      <c r="H33" s="564"/>
      <c r="I33" s="564"/>
    </row>
    <row r="34" spans="1:9" s="13" customFormat="1">
      <c r="A34" s="564"/>
      <c r="B34" s="564"/>
      <c r="C34" s="564"/>
      <c r="D34" s="564"/>
      <c r="E34" s="564"/>
      <c r="F34" s="564"/>
      <c r="G34" s="564"/>
      <c r="H34" s="564"/>
      <c r="I34" s="564"/>
    </row>
    <row r="35" spans="1:9" s="13" customFormat="1">
      <c r="A35" s="564"/>
      <c r="B35" s="564"/>
      <c r="C35" s="564"/>
      <c r="D35" s="564"/>
      <c r="E35" s="564"/>
      <c r="F35" s="564"/>
      <c r="G35" s="564"/>
      <c r="H35" s="564"/>
      <c r="I35" s="564"/>
    </row>
    <row r="36" spans="1:9" s="13" customFormat="1">
      <c r="A36" s="564"/>
      <c r="B36" s="564"/>
      <c r="C36" s="564"/>
      <c r="D36" s="564"/>
      <c r="E36" s="564"/>
      <c r="F36" s="564"/>
      <c r="G36" s="564"/>
      <c r="H36" s="564"/>
      <c r="I36" s="564"/>
    </row>
    <row r="37" spans="1:9" s="13" customFormat="1">
      <c r="A37" s="564"/>
      <c r="B37" s="564"/>
      <c r="C37" s="564"/>
      <c r="D37" s="564"/>
      <c r="E37" s="564"/>
      <c r="F37" s="564"/>
      <c r="G37" s="564"/>
      <c r="H37" s="564"/>
      <c r="I37" s="564"/>
    </row>
    <row r="38" spans="1:9" s="13" customFormat="1">
      <c r="A38" s="564"/>
      <c r="B38" s="564"/>
      <c r="C38" s="564"/>
      <c r="D38" s="564"/>
      <c r="E38" s="564"/>
      <c r="F38" s="564"/>
      <c r="G38" s="564"/>
      <c r="H38" s="564"/>
      <c r="I38" s="564"/>
    </row>
    <row r="39" spans="1:9" s="13" customFormat="1">
      <c r="A39" s="564"/>
      <c r="B39" s="564"/>
      <c r="C39" s="564"/>
      <c r="D39" s="564"/>
      <c r="E39" s="564"/>
      <c r="F39" s="564"/>
      <c r="G39" s="564"/>
      <c r="H39" s="564"/>
      <c r="I39" s="564"/>
    </row>
    <row r="40" spans="1:9" s="13" customFormat="1">
      <c r="A40" s="564"/>
      <c r="B40" s="564"/>
      <c r="C40" s="564"/>
      <c r="D40" s="564"/>
      <c r="E40" s="564"/>
      <c r="F40" s="564"/>
      <c r="G40" s="564"/>
      <c r="H40" s="564"/>
      <c r="I40" s="564"/>
    </row>
    <row r="41" spans="1:9" s="13" customFormat="1">
      <c r="A41" s="564"/>
      <c r="B41" s="564"/>
      <c r="C41" s="564"/>
      <c r="D41" s="564"/>
      <c r="E41" s="564"/>
      <c r="F41" s="564"/>
      <c r="G41" s="564"/>
      <c r="H41" s="564"/>
      <c r="I41" s="564"/>
    </row>
    <row r="42" spans="1:9" s="13" customFormat="1"/>
  </sheetData>
  <customSheetViews>
    <customSheetView guid="{440EED44-B453-4D7F-BBAB-A8E1E45C581D}" scale="90" showPageBreaks="1" showGridLines="0" view="pageBreakPreview">
      <selection activeCell="A9" sqref="A9:I9"/>
      <pageMargins left="0.39370078740157483" right="0.39370078740157483" top="0.39370078740157483" bottom="0.39370078740157483" header="0" footer="0"/>
      <printOptions horizontalCentered="1"/>
      <pageSetup paperSize="9" orientation="landscape" r:id="rId1"/>
      <headerFooter alignWithMargins="0"/>
    </customSheetView>
  </customSheetViews>
  <mergeCells count="38">
    <mergeCell ref="A3:B3"/>
    <mergeCell ref="A14:I14"/>
    <mergeCell ref="A15:I15"/>
    <mergeCell ref="A8:I8"/>
    <mergeCell ref="A9:I9"/>
    <mergeCell ref="A10:I10"/>
    <mergeCell ref="A11:I11"/>
    <mergeCell ref="A5:I5"/>
    <mergeCell ref="A18:I18"/>
    <mergeCell ref="A19:I19"/>
    <mergeCell ref="A20:I20"/>
    <mergeCell ref="A21:I21"/>
    <mergeCell ref="A6:I6"/>
    <mergeCell ref="A7:I7"/>
    <mergeCell ref="A16:I16"/>
    <mergeCell ref="A23:I23"/>
    <mergeCell ref="A24:I24"/>
    <mergeCell ref="A27:I27"/>
    <mergeCell ref="A34:I34"/>
    <mergeCell ref="A35:I35"/>
    <mergeCell ref="A25:I25"/>
    <mergeCell ref="A26:I26"/>
    <mergeCell ref="A41:I41"/>
    <mergeCell ref="A12:I12"/>
    <mergeCell ref="A13:I13"/>
    <mergeCell ref="A39:I39"/>
    <mergeCell ref="A36:I36"/>
    <mergeCell ref="A37:I37"/>
    <mergeCell ref="A28:I28"/>
    <mergeCell ref="A29:I29"/>
    <mergeCell ref="A30:I30"/>
    <mergeCell ref="A31:I31"/>
    <mergeCell ref="A32:I32"/>
    <mergeCell ref="A33:I33"/>
    <mergeCell ref="A38:I38"/>
    <mergeCell ref="A40:I40"/>
    <mergeCell ref="A17:I17"/>
    <mergeCell ref="A22:I22"/>
  </mergeCells>
  <phoneticPr fontId="0" type="noConversion"/>
  <printOptions horizontalCentered="1"/>
  <pageMargins left="0.39370078740157483" right="0.39370078740157483" top="0.39370078740157483" bottom="0.39370078740157483" header="0" footer="0"/>
  <pageSetup paperSize="9" orientation="landscape" r:id="rId2"/>
  <headerFooter alignWithMargins="0"/>
  <drawing r:id="rId3"/>
  <legacyDrawing r:id="rId4"/>
</worksheet>
</file>

<file path=xl/worksheets/sheet9.xml><?xml version="1.0" encoding="utf-8"?>
<worksheet xmlns="http://schemas.openxmlformats.org/spreadsheetml/2006/main" xmlns:r="http://schemas.openxmlformats.org/officeDocument/2006/relationships">
  <sheetPr codeName="Tabelle13" enableFormatConditionsCalculation="0">
    <tabColor indexed="22"/>
  </sheetPr>
  <dimension ref="A1:J29"/>
  <sheetViews>
    <sheetView view="pageBreakPreview" zoomScale="85" zoomScaleSheetLayoutView="85" workbookViewId="0">
      <selection activeCell="K23" sqref="K23"/>
    </sheetView>
  </sheetViews>
  <sheetFormatPr baseColWidth="10" defaultRowHeight="12.75"/>
  <cols>
    <col min="1" max="2" width="11.42578125" style="8"/>
    <col min="3" max="3" width="32.7109375" style="8" customWidth="1"/>
    <col min="4" max="4" width="30" style="8" customWidth="1"/>
    <col min="5" max="5" width="22.85546875" style="8" customWidth="1"/>
    <col min="6" max="16384" width="11.42578125" style="8"/>
  </cols>
  <sheetData>
    <row r="1" spans="1:10" ht="14.25">
      <c r="A1" s="25" t="s">
        <v>242</v>
      </c>
      <c r="B1" s="34"/>
      <c r="C1" s="34"/>
      <c r="D1" s="34"/>
      <c r="E1" s="39" t="str">
        <f>"Firma:  " &amp;LEFT('1.1'!D9,30)&amp;".."</f>
        <v>Firma:  OBERSTEIRISCHE MOLKEREI eGen..</v>
      </c>
      <c r="F1" s="10"/>
      <c r="G1" s="10"/>
      <c r="H1" s="10"/>
      <c r="I1" s="10"/>
      <c r="J1" s="10"/>
    </row>
    <row r="2" spans="1:10" ht="14.25" customHeight="1">
      <c r="A2" s="46"/>
      <c r="B2" s="46"/>
      <c r="C2" s="46"/>
      <c r="D2" s="46"/>
      <c r="E2" s="46"/>
      <c r="F2" s="9"/>
      <c r="G2" s="9"/>
      <c r="H2" s="9"/>
      <c r="I2" s="9"/>
      <c r="J2" s="9"/>
    </row>
    <row r="3" spans="1:10" s="16" customFormat="1" ht="18" customHeight="1">
      <c r="A3" s="566" t="s">
        <v>153</v>
      </c>
      <c r="B3" s="566"/>
      <c r="C3" s="566"/>
      <c r="D3" s="159"/>
      <c r="E3" s="159"/>
      <c r="F3" s="53"/>
    </row>
    <row r="4" spans="1:10" ht="14.25" customHeight="1">
      <c r="A4" s="28"/>
      <c r="B4" s="28"/>
      <c r="C4" s="28"/>
      <c r="D4" s="28"/>
      <c r="E4" s="28"/>
    </row>
    <row r="5" spans="1:10" ht="35.25" customHeight="1" thickBot="1">
      <c r="A5" s="580" t="s">
        <v>74</v>
      </c>
      <c r="B5" s="580"/>
      <c r="C5" s="580"/>
      <c r="D5" s="428" t="s">
        <v>54</v>
      </c>
      <c r="E5" s="428" t="s">
        <v>76</v>
      </c>
    </row>
    <row r="6" spans="1:10" s="307" customFormat="1" ht="20.25" customHeight="1">
      <c r="A6" s="424" t="s">
        <v>417</v>
      </c>
      <c r="B6" s="425"/>
      <c r="C6" s="426"/>
      <c r="D6" s="427" t="s">
        <v>729</v>
      </c>
      <c r="E6" s="427" t="s">
        <v>196</v>
      </c>
    </row>
    <row r="7" spans="1:10" s="307" customFormat="1" ht="21" customHeight="1">
      <c r="A7" s="567" t="s">
        <v>629</v>
      </c>
      <c r="B7" s="584"/>
      <c r="C7" s="585"/>
      <c r="D7" s="444">
        <v>75.5</v>
      </c>
      <c r="E7" s="416" t="s">
        <v>632</v>
      </c>
    </row>
    <row r="8" spans="1:10" s="307" customFormat="1" ht="18.75" customHeight="1">
      <c r="A8" s="586" t="s">
        <v>630</v>
      </c>
      <c r="B8" s="587"/>
      <c r="C8" s="588"/>
      <c r="D8" s="444">
        <v>14.8</v>
      </c>
      <c r="E8" s="416" t="s">
        <v>632</v>
      </c>
    </row>
    <row r="9" spans="1:10" s="307" customFormat="1" ht="15" customHeight="1" thickBot="1">
      <c r="A9" s="570" t="s">
        <v>631</v>
      </c>
      <c r="B9" s="576"/>
      <c r="C9" s="577"/>
      <c r="D9" s="445">
        <v>9.6</v>
      </c>
      <c r="E9" s="419" t="s">
        <v>632</v>
      </c>
    </row>
    <row r="10" spans="1:10" s="307" customFormat="1" ht="18" customHeight="1">
      <c r="A10" s="573" t="s">
        <v>418</v>
      </c>
      <c r="B10" s="574"/>
      <c r="C10" s="575"/>
      <c r="D10" s="429" t="s">
        <v>730</v>
      </c>
      <c r="E10" s="429" t="s">
        <v>196</v>
      </c>
    </row>
    <row r="11" spans="1:10" s="307" customFormat="1" ht="21" customHeight="1">
      <c r="A11" s="567" t="s">
        <v>731</v>
      </c>
      <c r="B11" s="578"/>
      <c r="C11" s="579"/>
      <c r="D11" s="446">
        <v>83.3</v>
      </c>
      <c r="E11" s="416" t="s">
        <v>632</v>
      </c>
    </row>
    <row r="12" spans="1:10" s="307" customFormat="1" ht="18.75" customHeight="1">
      <c r="A12" s="567" t="s">
        <v>634</v>
      </c>
      <c r="B12" s="568"/>
      <c r="C12" s="569"/>
      <c r="D12" s="447">
        <v>11.5</v>
      </c>
      <c r="E12" s="416" t="s">
        <v>632</v>
      </c>
    </row>
    <row r="13" spans="1:10" s="307" customFormat="1" ht="15" customHeight="1" thickBot="1">
      <c r="A13" s="570" t="s">
        <v>29</v>
      </c>
      <c r="B13" s="571"/>
      <c r="C13" s="572"/>
      <c r="D13" s="448">
        <v>5.6</v>
      </c>
      <c r="E13" s="419" t="s">
        <v>632</v>
      </c>
    </row>
    <row r="14" spans="1:10" s="307" customFormat="1" ht="16.5" customHeight="1">
      <c r="A14" s="573" t="s">
        <v>419</v>
      </c>
      <c r="B14" s="574"/>
      <c r="C14" s="575"/>
      <c r="D14" s="449" t="s">
        <v>737</v>
      </c>
      <c r="E14" s="417" t="s">
        <v>196</v>
      </c>
    </row>
    <row r="15" spans="1:10" s="307" customFormat="1" ht="16.5" customHeight="1">
      <c r="A15" s="567" t="s">
        <v>633</v>
      </c>
      <c r="B15" s="568"/>
      <c r="C15" s="569"/>
      <c r="D15" s="450">
        <v>82.08</v>
      </c>
      <c r="E15" s="418" t="s">
        <v>632</v>
      </c>
    </row>
    <row r="16" spans="1:10" s="307" customFormat="1" ht="15" customHeight="1" thickBot="1">
      <c r="A16" s="570" t="s">
        <v>650</v>
      </c>
      <c r="B16" s="576"/>
      <c r="C16" s="577"/>
      <c r="D16" s="445">
        <v>17.899999999999999</v>
      </c>
      <c r="E16" s="419" t="s">
        <v>632</v>
      </c>
    </row>
    <row r="17" spans="1:5" s="307" customFormat="1" ht="19.5" customHeight="1">
      <c r="A17" s="573" t="s">
        <v>420</v>
      </c>
      <c r="B17" s="574"/>
      <c r="C17" s="575"/>
      <c r="D17" s="429" t="s">
        <v>732</v>
      </c>
      <c r="E17" s="429" t="s">
        <v>196</v>
      </c>
    </row>
    <row r="18" spans="1:5" s="307" customFormat="1" ht="22.5" customHeight="1">
      <c r="A18" s="567" t="s">
        <v>733</v>
      </c>
      <c r="B18" s="578"/>
      <c r="C18" s="579"/>
      <c r="D18" s="450">
        <v>67.89</v>
      </c>
      <c r="E18" s="418" t="s">
        <v>632</v>
      </c>
    </row>
    <row r="19" spans="1:5" s="307" customFormat="1" ht="21" customHeight="1">
      <c r="A19" s="567" t="s">
        <v>635</v>
      </c>
      <c r="B19" s="578"/>
      <c r="C19" s="579"/>
      <c r="D19" s="450">
        <v>10.8</v>
      </c>
      <c r="E19" s="418" t="s">
        <v>632</v>
      </c>
    </row>
    <row r="20" spans="1:5" s="307" customFormat="1" ht="18.75" customHeight="1">
      <c r="A20" s="567" t="s">
        <v>636</v>
      </c>
      <c r="B20" s="568"/>
      <c r="C20" s="569"/>
      <c r="D20" s="450">
        <v>16.600000000000001</v>
      </c>
      <c r="E20" s="418" t="s">
        <v>632</v>
      </c>
    </row>
    <row r="21" spans="1:5" s="307" customFormat="1" ht="15" customHeight="1" thickBot="1">
      <c r="A21" s="570" t="s">
        <v>637</v>
      </c>
      <c r="B21" s="571"/>
      <c r="C21" s="572"/>
      <c r="D21" s="445">
        <v>4.5999999999999996</v>
      </c>
      <c r="E21" s="419" t="s">
        <v>632</v>
      </c>
    </row>
    <row r="22" spans="1:5" s="307" customFormat="1" ht="31.5" customHeight="1">
      <c r="A22" s="430" t="s">
        <v>638</v>
      </c>
      <c r="B22" s="431"/>
      <c r="C22" s="432"/>
      <c r="D22" s="451" t="s">
        <v>734</v>
      </c>
      <c r="E22" s="415" t="s">
        <v>196</v>
      </c>
    </row>
    <row r="23" spans="1:5" s="307" customFormat="1" ht="21" customHeight="1">
      <c r="A23" s="567" t="s">
        <v>639</v>
      </c>
      <c r="B23" s="584"/>
      <c r="C23" s="585"/>
      <c r="D23" s="452">
        <v>44.7</v>
      </c>
      <c r="E23" s="414" t="s">
        <v>632</v>
      </c>
    </row>
    <row r="24" spans="1:5" s="307" customFormat="1" ht="18.75" customHeight="1" thickBot="1">
      <c r="A24" s="589" t="s">
        <v>640</v>
      </c>
      <c r="B24" s="590"/>
      <c r="C24" s="591"/>
      <c r="D24" s="453">
        <v>55.3</v>
      </c>
      <c r="E24" s="433" t="s">
        <v>632</v>
      </c>
    </row>
    <row r="25" spans="1:5" ht="14.25">
      <c r="A25" s="592" t="s">
        <v>641</v>
      </c>
      <c r="B25" s="593"/>
      <c r="C25" s="593"/>
      <c r="D25" s="593"/>
      <c r="E25" s="594"/>
    </row>
    <row r="26" spans="1:5" ht="21" customHeight="1">
      <c r="A26" s="581" t="s">
        <v>644</v>
      </c>
      <c r="B26" s="582"/>
      <c r="C26" s="583"/>
      <c r="D26" s="464">
        <v>55800</v>
      </c>
      <c r="E26" s="414" t="s">
        <v>196</v>
      </c>
    </row>
    <row r="27" spans="1:5" ht="20.25" customHeight="1">
      <c r="A27" s="581" t="s">
        <v>643</v>
      </c>
      <c r="B27" s="582"/>
      <c r="C27" s="583"/>
      <c r="D27" s="464">
        <v>19309</v>
      </c>
      <c r="E27" s="414" t="s">
        <v>196</v>
      </c>
    </row>
    <row r="28" spans="1:5" ht="18.75" customHeight="1">
      <c r="A28" s="581" t="s">
        <v>642</v>
      </c>
      <c r="B28" s="582"/>
      <c r="C28" s="583"/>
      <c r="D28" s="464">
        <v>2800</v>
      </c>
      <c r="E28" s="414" t="s">
        <v>196</v>
      </c>
    </row>
    <row r="29" spans="1:5">
      <c r="A29" s="474"/>
      <c r="B29" s="474"/>
      <c r="C29" s="474"/>
      <c r="D29" s="474"/>
      <c r="E29" s="474"/>
    </row>
  </sheetData>
  <sheetProtection formatCells="0" formatRows="0" insertRows="0" selectLockedCells="1"/>
  <customSheetViews>
    <customSheetView guid="{440EED44-B453-4D7F-BBAB-A8E1E45C581D}" scale="85" showPageBreaks="1" printArea="1" view="pageBreakPreview">
      <selection activeCell="K23" sqref="K23"/>
      <pageMargins left="0.39370078740157483" right="0.39370078740157483" top="0.39370078740157483" bottom="0.39370078740157483" header="0" footer="0"/>
      <printOptions horizontalCentered="1"/>
      <pageSetup paperSize="9" orientation="landscape" r:id="rId1"/>
      <headerFooter alignWithMargins="0"/>
    </customSheetView>
  </customSheetViews>
  <mergeCells count="23">
    <mergeCell ref="A28:C28"/>
    <mergeCell ref="A7:C7"/>
    <mergeCell ref="A8:C8"/>
    <mergeCell ref="A21:C21"/>
    <mergeCell ref="A23:C23"/>
    <mergeCell ref="A24:C24"/>
    <mergeCell ref="A26:C26"/>
    <mergeCell ref="A25:E25"/>
    <mergeCell ref="A17:C17"/>
    <mergeCell ref="A18:C18"/>
    <mergeCell ref="A19:C19"/>
    <mergeCell ref="A20:C20"/>
    <mergeCell ref="A27:C27"/>
    <mergeCell ref="A14:C14"/>
    <mergeCell ref="A15:C15"/>
    <mergeCell ref="A16:C16"/>
    <mergeCell ref="A3:C3"/>
    <mergeCell ref="A12:C12"/>
    <mergeCell ref="A13:C13"/>
    <mergeCell ref="A10:C10"/>
    <mergeCell ref="A9:C9"/>
    <mergeCell ref="A11:C11"/>
    <mergeCell ref="A5:C5"/>
  </mergeCells>
  <phoneticPr fontId="0" type="noConversion"/>
  <printOptions horizontalCentered="1"/>
  <pageMargins left="0.39370078740157483" right="0.39370078740157483" top="0.39370078740157483" bottom="0.39370078740157483" header="0" footer="0"/>
  <pageSetup paperSize="9" orientation="landscape"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31</vt:i4>
      </vt:variant>
      <vt:variant>
        <vt:lpstr>Benannte Bereiche</vt:lpstr>
      </vt:variant>
      <vt:variant>
        <vt:i4>30</vt:i4>
      </vt:variant>
    </vt:vector>
  </HeadingPairs>
  <TitlesOfParts>
    <vt:vector size="61" baseType="lpstr">
      <vt:lpstr>DB</vt:lpstr>
      <vt:lpstr>INDEX</vt:lpstr>
      <vt:lpstr>Teil 1</vt:lpstr>
      <vt:lpstr>1.1</vt:lpstr>
      <vt:lpstr>1.2</vt:lpstr>
      <vt:lpstr>1.3</vt:lpstr>
      <vt:lpstr>2.1</vt:lpstr>
      <vt:lpstr>2.2</vt:lpstr>
      <vt:lpstr>2.3</vt:lpstr>
      <vt:lpstr>2.4</vt:lpstr>
      <vt:lpstr>2.5</vt:lpstr>
      <vt:lpstr>3.1</vt:lpstr>
      <vt:lpstr>3.2</vt:lpstr>
      <vt:lpstr>3.3</vt:lpstr>
      <vt:lpstr>3.4.1</vt:lpstr>
      <vt:lpstr>3.4.2</vt:lpstr>
      <vt:lpstr>4.1</vt:lpstr>
      <vt:lpstr>4.2</vt:lpstr>
      <vt:lpstr>Teil 2-ÖKOPROFIT</vt:lpstr>
      <vt:lpstr>5.1</vt:lpstr>
      <vt:lpstr>5.2</vt:lpstr>
      <vt:lpstr>6.1</vt:lpstr>
      <vt:lpstr>7</vt:lpstr>
      <vt:lpstr>8</vt:lpstr>
      <vt:lpstr>9</vt:lpstr>
      <vt:lpstr>10</vt:lpstr>
      <vt:lpstr>11</vt:lpstr>
      <vt:lpstr>12</vt:lpstr>
      <vt:lpstr>ADMIN</vt:lpstr>
      <vt:lpstr>Impressum</vt:lpstr>
      <vt:lpstr>Tabelle1</vt:lpstr>
      <vt:lpstr>Abfuhrintervalle</vt:lpstr>
      <vt:lpstr>Amortisation</vt:lpstr>
      <vt:lpstr>Branche</vt:lpstr>
      <vt:lpstr>'11'!Druckbereich</vt:lpstr>
      <vt:lpstr>'2.3'!Druckbereich</vt:lpstr>
      <vt:lpstr>'2.5'!Druckbereich</vt:lpstr>
      <vt:lpstr>'3.1'!Druckbereich</vt:lpstr>
      <vt:lpstr>'3.2'!Druckbereich</vt:lpstr>
      <vt:lpstr>'3.4.1'!Druckbereich</vt:lpstr>
      <vt:lpstr>'4.1'!Druckbereich</vt:lpstr>
      <vt:lpstr>'4.2'!Druckbereich</vt:lpstr>
      <vt:lpstr>'5.1'!Druckbereich</vt:lpstr>
      <vt:lpstr>'5.2'!Druckbereich</vt:lpstr>
      <vt:lpstr>'6.1'!Druckbereich</vt:lpstr>
      <vt:lpstr>'8'!Druckbereich</vt:lpstr>
      <vt:lpstr>'9'!Druckbereich</vt:lpstr>
      <vt:lpstr>Impressum!Druckbereich</vt:lpstr>
      <vt:lpstr>INDEX!Druckbereich</vt:lpstr>
      <vt:lpstr>'Teil 2-ÖKOPROFIT'!Druckbereich</vt:lpstr>
      <vt:lpstr>Einheit</vt:lpstr>
      <vt:lpstr>Entsorgerliste</vt:lpstr>
      <vt:lpstr>Geschlecht</vt:lpstr>
      <vt:lpstr>JaNein</vt:lpstr>
      <vt:lpstr>Maßnahme</vt:lpstr>
      <vt:lpstr>Programm</vt:lpstr>
      <vt:lpstr>'11'!TABLE</vt:lpstr>
      <vt:lpstr>'2.1'!TABLE</vt:lpstr>
      <vt:lpstr>'11'!TABLE_2</vt:lpstr>
      <vt:lpstr>'2.1'!TABLE_2</vt:lpstr>
      <vt:lpstr>Wasser</vt:lpstr>
    </vt:vector>
  </TitlesOfParts>
  <Company>CPC Austria GmbH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Digitaler Umweltbericht</dc:title>
  <dc:creator>Jochen Hödl </dc:creator>
  <dc:description>Aufbereitete Version der ÖKOPROFIT Schriftenreihe (2. überarbeitete Version) </dc:description>
  <cp:lastModifiedBy>Johannes Fresner</cp:lastModifiedBy>
  <cp:lastPrinted>2009-11-03T16:14:00Z</cp:lastPrinted>
  <dcterms:created xsi:type="dcterms:W3CDTF">2004-08-18T07:51:14Z</dcterms:created>
  <dcterms:modified xsi:type="dcterms:W3CDTF">2013-11-04T11:22:00Z</dcterms:modified>
</cp:coreProperties>
</file>